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1. LICITACIÓN PÚBLICA\2024\SOLPED 1000003446_5000004488_AM_TR\DBC LICITACIÓN 5000003308\4. MATRIZ DE EVALUACIÓN Y PLANILLA DE COTIZACIÓN\"/>
    </mc:Choice>
  </mc:AlternateContent>
  <bookViews>
    <workbookView xWindow="0" yWindow="0" windowWidth="23040" windowHeight="8904" tabRatio="827"/>
  </bookViews>
  <sheets>
    <sheet name="ANEXO E-1 CDC" sheetId="7" r:id="rId1"/>
    <sheet name="ANEXO E-1 EVAL CDC" sheetId="9" r:id="rId2"/>
    <sheet name="Puntaje CDC" sheetId="11" r:id="rId3"/>
  </sheets>
  <definedNames>
    <definedName name="_xlnm.Print_Area" localSheetId="2">'Puntaje CDC'!$B$1:$H$50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1" l="1"/>
  <c r="D48" i="11" l="1"/>
  <c r="D47" i="11"/>
  <c r="D46" i="11"/>
  <c r="D45" i="11"/>
  <c r="D44" i="11"/>
  <c r="D43" i="11"/>
  <c r="D42" i="11"/>
  <c r="C48" i="11"/>
  <c r="C47" i="11"/>
  <c r="C46" i="11"/>
  <c r="C45" i="11"/>
  <c r="C44" i="11"/>
  <c r="C43" i="11"/>
  <c r="C42" i="11"/>
  <c r="D49" i="11" l="1"/>
  <c r="G37" i="11"/>
</calcChain>
</file>

<file path=xl/sharedStrings.xml><?xml version="1.0" encoding="utf-8"?>
<sst xmlns="http://schemas.openxmlformats.org/spreadsheetml/2006/main" count="278" uniqueCount="161">
  <si>
    <t>DETALLE</t>
  </si>
  <si>
    <t>A. REQUISITOS GENERALES</t>
  </si>
  <si>
    <t>TIPO</t>
  </si>
  <si>
    <t>MODELO</t>
  </si>
  <si>
    <t>A especificar</t>
  </si>
  <si>
    <t>AÑO DE FABRICACIÓN</t>
  </si>
  <si>
    <t>VERSIÓN</t>
  </si>
  <si>
    <t>PROCEDENCIA</t>
  </si>
  <si>
    <t>COLOR</t>
  </si>
  <si>
    <t>Blanco</t>
  </si>
  <si>
    <t>B. CARACTERÍSTICAS TÉCNICAS</t>
  </si>
  <si>
    <t>MOTOR</t>
  </si>
  <si>
    <t>POTENCIA</t>
  </si>
  <si>
    <t>COMBUSTIBLE</t>
  </si>
  <si>
    <t>Gasolina</t>
  </si>
  <si>
    <t>SISTEMA DE ALIMENTACIÓN</t>
  </si>
  <si>
    <t>TRANSMISIÓN</t>
  </si>
  <si>
    <t>DIFERENCIAL</t>
  </si>
  <si>
    <t>SUSPENSIÓN</t>
  </si>
  <si>
    <t>DIRECCIÓN</t>
  </si>
  <si>
    <t>Hidráulica</t>
  </si>
  <si>
    <t>FRENOS</t>
  </si>
  <si>
    <t>CAPACIDAD TANQUE COMBUSTIBLE</t>
  </si>
  <si>
    <t>Igual o mayor a 70 litros</t>
  </si>
  <si>
    <t>CAPACIDAD DE CARGA</t>
  </si>
  <si>
    <t>NEUMÁTICOS</t>
  </si>
  <si>
    <t>DIMENSIONES</t>
  </si>
  <si>
    <t>Largo total: (a especificar)</t>
  </si>
  <si>
    <t>Ancho total: (a especificar)</t>
  </si>
  <si>
    <t>Alto total: (a especificar)</t>
  </si>
  <si>
    <t>Trocha: (a especificar)</t>
  </si>
  <si>
    <t>Espacio libre de carga, mayor o igual a 1 metro cúbico</t>
  </si>
  <si>
    <t>Radio de viraje, (a especificar)</t>
  </si>
  <si>
    <t>EQUIPAMIENTO</t>
  </si>
  <si>
    <t>Sistema de aire acondicionado (frio y caliente), original de fábrica</t>
  </si>
  <si>
    <t>Volante basculante</t>
  </si>
  <si>
    <t>Asiento delantero tipo butaca</t>
  </si>
  <si>
    <t>Asiento trasero tipo banco con mínimo 2 apoya cabezas</t>
  </si>
  <si>
    <t>Cinturones de seguridad de 3 puntos, con pretensores, delanteros y traseros</t>
  </si>
  <si>
    <t>Piso internos de cabina (especificar material)</t>
  </si>
  <si>
    <t>Cierre de puertas centralizados, vidrios y espejos eléctricos</t>
  </si>
  <si>
    <t>Barra anti-vuelco externa</t>
  </si>
  <si>
    <t>Pisaderas laterales</t>
  </si>
  <si>
    <t>Protector de carrocería</t>
  </si>
  <si>
    <t>Accesorios adicionales (a especificar)</t>
  </si>
  <si>
    <t>SISTEMA DE SEGURIDAD Y PROTECCIÓN</t>
  </si>
  <si>
    <t>C. ENTREGA DE VEHÍCULOS</t>
  </si>
  <si>
    <t>PLAZO</t>
  </si>
  <si>
    <t>LUGAR DE ENTREGA</t>
  </si>
  <si>
    <t>En Almacenes de YPFB TRANSPORTE S.A. ubicado en la Av. Doble Vía la Guardia Km. 7 1/2, Santa Cruz - Bolivia.</t>
  </si>
  <si>
    <t>CONDICIONES</t>
  </si>
  <si>
    <t>Los vehículos deberán ser entregados en perfectas condiciones de limpieza, funcionamiento y sin ningún tipo de daño o marcas en su carrocería.</t>
  </si>
  <si>
    <t>Las unidades deberán ser inspeccionadas de acuerdo a los procedimientos internos de la empresa y normas impuestas por el fabricante. Asimismo, deberán certificarse los números de chasis y motor.</t>
  </si>
  <si>
    <t>D. MODALIDAD, GARANTÍA, SERVICIOS Y DOCUMENTOS A PRESENTAR</t>
  </si>
  <si>
    <t>MODALIDAD DE COMPRA</t>
  </si>
  <si>
    <t xml:space="preserve">Facturada, puesta en almacén YPFB TRANSPORTE S.A. </t>
  </si>
  <si>
    <t>GARANTÍA</t>
  </si>
  <si>
    <t>TALLER DE MANTENIMIENTO / SOPORTE TÉCNICO</t>
  </si>
  <si>
    <t>REPUESTOS</t>
  </si>
  <si>
    <t>MANUALES TÉCNICOS</t>
  </si>
  <si>
    <t xml:space="preserve">Los Manuales se deberán entregar en idioma español </t>
  </si>
  <si>
    <t>También se deberá adjuntar manuales e información acerca del equipo de audio u otro elemento que así lo requiera</t>
  </si>
  <si>
    <t>E. FORMA DE PAGO</t>
  </si>
  <si>
    <t>FORMA DE PAGO</t>
  </si>
  <si>
    <t>El pago se efectuará a los 20 días posteriores de emitida y firmada el Acta de Recepción Definitiva y el proponente adjudicado presente la factura respectiva.</t>
  </si>
  <si>
    <t>F. DOCUMENTACIÓN DEL VEHÍCULO</t>
  </si>
  <si>
    <t>DOCUMENTOS DE PROPIEDAD Y PLACAS</t>
  </si>
  <si>
    <t>El Proveedor deberá entregar el vehículo con placas y la documentación de propiedad original a nombre de YPFB TRANSPORTE S.A.</t>
  </si>
  <si>
    <t>G. CAPACITACIÓN</t>
  </si>
  <si>
    <t>CAPACITACIÓN TÉCNICA</t>
  </si>
  <si>
    <t>TORQUE</t>
  </si>
  <si>
    <t>225 Nm o superior</t>
  </si>
  <si>
    <t>Bolsas de aire conductor y acompañante</t>
  </si>
  <si>
    <t>CAMIONETA DOBLE CABINA TRACCIÓN 4X4 y 4 PUERTAS</t>
  </si>
  <si>
    <t>ESPECIFICACIONES TÉCNICAS</t>
  </si>
  <si>
    <t>ITEM</t>
  </si>
  <si>
    <t>REQUERIDAS POR YPFB TRANSPORTE S.A.</t>
  </si>
  <si>
    <t>Estuche de herramientas de fabrica, con gata y llave de ruedas.</t>
  </si>
  <si>
    <t>El proponente adjudicado debe contar con talleres de mantenimiento autorizado en las ciudades de Santa Cruz, La Paz, Sucre y Cochabamba, con el fin de brindar el soporte técnico oportuno.</t>
  </si>
  <si>
    <t>Disponibilidad de un stock permanente de repuestos originales para el mantenimiento de las unidades.</t>
  </si>
  <si>
    <t>OFERTADAS POR LOS PROPONENTES 
(EL OFERTANTE DEBE DE COMPLETAR ESTA PARTE)</t>
  </si>
  <si>
    <t>CUMPLE</t>
  </si>
  <si>
    <t>NO CUMPLE</t>
  </si>
  <si>
    <t>MATRIZ DE EVALUACIÓN
(A SER COMPLETADA POR YPFBTR)</t>
  </si>
  <si>
    <t>No.</t>
  </si>
  <si>
    <t>Factores de Calificación</t>
  </si>
  <si>
    <t>Criterio</t>
  </si>
  <si>
    <t>Puntaje</t>
  </si>
  <si>
    <t>Puntaje de calificación</t>
  </si>
  <si>
    <t>Año de Fabricación</t>
  </si>
  <si>
    <t>Versión</t>
  </si>
  <si>
    <t>Intermedia</t>
  </si>
  <si>
    <t>Motor</t>
  </si>
  <si>
    <t>Por cada 100cc adicional  3 puntos</t>
  </si>
  <si>
    <t>2.301 a 2.400</t>
  </si>
  <si>
    <t>2.401 a 2.500</t>
  </si>
  <si>
    <t>2.501 a 2.600</t>
  </si>
  <si>
    <t>2.601 a 2.700</t>
  </si>
  <si>
    <t>Potencia</t>
  </si>
  <si>
    <t>Por cada Hp adicional 2 puntos</t>
  </si>
  <si>
    <t>Torque</t>
  </si>
  <si>
    <t>231 a 235</t>
  </si>
  <si>
    <t>236 a 240</t>
  </si>
  <si>
    <t>241 a 245</t>
  </si>
  <si>
    <t>246 a 250</t>
  </si>
  <si>
    <t>Sistema VVT</t>
  </si>
  <si>
    <t>Por cada eje de levas 5 puntos</t>
  </si>
  <si>
    <t>1 eje de levas</t>
  </si>
  <si>
    <t>2 eje de levas</t>
  </si>
  <si>
    <t>Diferencial</t>
  </si>
  <si>
    <t>Con relación de engranajes para montaña, especificar relación de engranajes de Piñón/Corona</t>
  </si>
  <si>
    <t>PUNTAJE TOTAL</t>
  </si>
  <si>
    <t>Tmax.</t>
  </si>
  <si>
    <t>Puntaje técnico (Pt)</t>
  </si>
  <si>
    <t>Puntaje máximo</t>
  </si>
  <si>
    <t>225 a 230</t>
  </si>
  <si>
    <t>Descripción</t>
  </si>
  <si>
    <t>Total puntaje máximo</t>
  </si>
  <si>
    <t>Puntaje Máximo</t>
  </si>
  <si>
    <t>Ítem</t>
  </si>
  <si>
    <t>SISTEMA VVT</t>
  </si>
  <si>
    <t>ESPECIFICACIONES TÉCNICAS OFERTADAS - CAMIONETAS DOBLE CABINA, TRACCIÓN 4X4 DE 4 PUERTAS, CAJA MECÁNICA</t>
  </si>
  <si>
    <t xml:space="preserve">Igual o mayor a 900 Kg. </t>
  </si>
  <si>
    <t>Radial R16 o R17 trilla pantanera MT</t>
  </si>
  <si>
    <t>Jaula interna de seguridad trasera</t>
  </si>
  <si>
    <t>Radio AM, FM con Blutooth (especificar)</t>
  </si>
  <si>
    <t>A ser propuesto por el ofertante, sin embargo, el mismo no podrá ser mayor a 45 días calendario a partir de la Orden de Compra.</t>
  </si>
  <si>
    <t>Mínima de 125.000 km. (a especificar)</t>
  </si>
  <si>
    <t>El proveedor deberá proporcionar capacitación técnica en lo que respecta al mantenimiento básico del vehículo.</t>
  </si>
  <si>
    <t>ANEXO E-1</t>
  </si>
  <si>
    <t>De cilindrada igual o mayor a 2.300 cc de 4 cilindros en línea, de 4 válvulas por cilindro.</t>
  </si>
  <si>
    <t>Especificar si es a un eje de levas o dúo (ambos ejes de levas)</t>
  </si>
  <si>
    <t>Inyección electrónica multipunto (MPI)</t>
  </si>
  <si>
    <t>Mecánica de 5 velocidades sincronizadas y retro (Bastón en el piso).</t>
  </si>
  <si>
    <t>Doble tracción, con transferencia de alta y baja 2H,4H,4L, con neutralizador automático.</t>
  </si>
  <si>
    <t>Especificar si es a un eje de levas o dúo (ambos ejes de levas).</t>
  </si>
  <si>
    <t>Con diferencial de deslizamiento limitado – LSD (Limited Slip Diferencial) (a especificar)</t>
  </si>
  <si>
    <t>Delantera: independiente con horquillas oscilante, dobles y espirales</t>
  </si>
  <si>
    <t>Trasera: eje rígido con ballestas Elípticas y semi-elípticas</t>
  </si>
  <si>
    <t>Servo-asistido hidráulico, delantero a disco y trasero tambor con balatas (Sistema antibloqueo (ABS)</t>
  </si>
  <si>
    <t xml:space="preserve">Distancia libre al suelo igual o mayor a 280 mm </t>
  </si>
  <si>
    <t>Guinche eléctrico de 6.000 lbs., carro largo marca WARN con 30 metros o mayor, cable de acero</t>
  </si>
  <si>
    <t xml:space="preserve">Llanta de auxilio, con el mismo aro que el original, y con llanta igual a lo requerido. </t>
  </si>
  <si>
    <t>Manual del propietario (uno por cada vehículo).</t>
  </si>
  <si>
    <t xml:space="preserve">Manual de servicio o reparación del vehículo en formato digital o copia dura (una copia). </t>
  </si>
  <si>
    <t>Sistema de frenado antibloqueo (ABS)</t>
  </si>
  <si>
    <t>Bolsas de aire para conductor y pasajero</t>
  </si>
  <si>
    <t>2.700 a adelante</t>
  </si>
  <si>
    <t>Año de fabricación 2024</t>
  </si>
  <si>
    <t>Montañera</t>
  </si>
  <si>
    <t>Costera</t>
  </si>
  <si>
    <t>Especificar tipo de engranajes (Piñón/Corona)</t>
  </si>
  <si>
    <t>Por cada 5 Nm adicional 4 punto</t>
  </si>
  <si>
    <t>Por tipo de diferencial 5 puntos</t>
  </si>
  <si>
    <t>Igual o mayor a 156 HP</t>
  </si>
  <si>
    <t>En base al proceso de evaluación realizado, el puntaje de la evaluación técnica tendrá una incidencia del 80% y el precio un 20% en la calificación final</t>
  </si>
  <si>
    <t>2024 adelante</t>
  </si>
  <si>
    <t>Año de fabricación 2025</t>
  </si>
  <si>
    <r>
      <rPr>
        <b/>
        <sz val="11"/>
        <color rgb="FFFF0000"/>
        <rFont val="Calibri"/>
        <family val="2"/>
        <scheme val="minor"/>
      </rPr>
      <t>Nota.-</t>
    </r>
    <r>
      <rPr>
        <sz val="11"/>
        <color theme="1"/>
        <rFont val="Calibri"/>
        <family val="2"/>
        <scheme val="minor"/>
      </rPr>
      <t xml:space="preserve"> Se considerará a las empresas proponentes que cumplan el 85 % del puntaje máximo requerido</t>
    </r>
  </si>
  <si>
    <t>FACTORES DE CALIFICACIÓN TÉCNICA - CAMIONETA DOBLE CABINA
(DOCUMENTO INTERNO DE YPFB TR)
SEGUNDA PARTE</t>
  </si>
  <si>
    <t>MATRIZ DE EVALUACIÓN TÉCNICA - CAMIONETAS DOBLE CABINA, TRACCIÓN 4X4 DE 4 PUERTAS, CAJA MECÁNICA
PRIMERA PARTE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</si>
</sst>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2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0000CC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sz val="9"/>
      <color rgb="FF0000CC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8DB4E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119">
    <xf numFmtId="0" fontId="0" fillId="0" borderId="0" xfId="0"/>
    <xf numFmtId="0" fontId="2" fillId="3" borderId="0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9" fontId="0" fillId="0" borderId="0" xfId="0" applyNumberFormat="1"/>
    <xf numFmtId="0" fontId="3" fillId="0" borderId="0" xfId="0" applyFont="1" applyAlignment="1">
      <alignment horizontal="center"/>
    </xf>
    <xf numFmtId="0" fontId="2" fillId="3" borderId="9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4" borderId="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left" vertical="center" wrapText="1"/>
    </xf>
    <xf numFmtId="0" fontId="0" fillId="0" borderId="14" xfId="0" applyBorder="1" applyAlignment="1"/>
    <xf numFmtId="0" fontId="0" fillId="0" borderId="0" xfId="0" applyAlignment="1"/>
    <xf numFmtId="0" fontId="5" fillId="0" borderId="0" xfId="0" applyFont="1"/>
    <xf numFmtId="43" fontId="2" fillId="3" borderId="5" xfId="1" applyFont="1" applyFill="1" applyBorder="1" applyAlignment="1">
      <alignment horizontal="left" vertical="center" wrapText="1"/>
    </xf>
    <xf numFmtId="43" fontId="2" fillId="3" borderId="13" xfId="1" applyFont="1" applyFill="1" applyBorder="1" applyAlignment="1">
      <alignment horizontal="left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right" vertical="center" wrapText="1"/>
    </xf>
    <xf numFmtId="0" fontId="8" fillId="0" borderId="20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7" fillId="0" borderId="1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right" vertical="center" wrapText="1"/>
    </xf>
    <xf numFmtId="0" fontId="8" fillId="0" borderId="23" xfId="0" applyFont="1" applyBorder="1" applyAlignment="1">
      <alignment horizontal="center" vertical="center" wrapText="1"/>
    </xf>
    <xf numFmtId="0" fontId="5" fillId="0" borderId="16" xfId="0" applyFont="1" applyBorder="1" applyAlignment="1">
      <alignment wrapText="1"/>
    </xf>
    <xf numFmtId="0" fontId="8" fillId="0" borderId="20" xfId="0" applyFont="1" applyBorder="1" applyAlignment="1">
      <alignment vertical="center" wrapText="1"/>
    </xf>
    <xf numFmtId="0" fontId="7" fillId="0" borderId="20" xfId="0" applyFont="1" applyBorder="1" applyAlignment="1">
      <alignment horizontal="center" vertical="center" wrapText="1"/>
    </xf>
    <xf numFmtId="0" fontId="8" fillId="0" borderId="22" xfId="0" applyFont="1" applyBorder="1" applyAlignment="1">
      <alignment vertical="center"/>
    </xf>
    <xf numFmtId="0" fontId="6" fillId="0" borderId="23" xfId="0" applyFont="1" applyBorder="1" applyAlignment="1">
      <alignment vertical="center"/>
    </xf>
    <xf numFmtId="0" fontId="6" fillId="0" borderId="23" xfId="0" applyFont="1" applyBorder="1" applyAlignment="1">
      <alignment horizontal="center" vertical="center"/>
    </xf>
    <xf numFmtId="0" fontId="8" fillId="0" borderId="23" xfId="0" applyFont="1" applyBorder="1" applyAlignment="1">
      <alignment vertical="center"/>
    </xf>
    <xf numFmtId="0" fontId="9" fillId="0" borderId="23" xfId="0" applyFont="1" applyBorder="1" applyAlignment="1">
      <alignment horizontal="right" vertical="center"/>
    </xf>
    <xf numFmtId="9" fontId="9" fillId="0" borderId="24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5" fillId="0" borderId="6" xfId="0" applyFont="1" applyBorder="1" applyAlignment="1">
      <alignment horizontal="center"/>
    </xf>
    <xf numFmtId="0" fontId="5" fillId="0" borderId="7" xfId="0" applyFont="1" applyBorder="1"/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5" xfId="0" applyFont="1" applyBorder="1"/>
    <xf numFmtId="0" fontId="5" fillId="0" borderId="10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31" xfId="0" applyFont="1" applyBorder="1"/>
    <xf numFmtId="0" fontId="5" fillId="0" borderId="32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0" fillId="0" borderId="28" xfId="0" applyFont="1" applyBorder="1"/>
    <xf numFmtId="0" fontId="10" fillId="0" borderId="29" xfId="0" applyFont="1" applyBorder="1" applyAlignment="1">
      <alignment horizontal="center"/>
    </xf>
    <xf numFmtId="43" fontId="2" fillId="3" borderId="5" xfId="1" applyFont="1" applyFill="1" applyBorder="1" applyAlignment="1">
      <alignment horizontal="left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8" fillId="0" borderId="16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left" vertical="center" wrapText="1" indent="1"/>
    </xf>
    <xf numFmtId="43" fontId="2" fillId="0" borderId="5" xfId="1" applyFont="1" applyBorder="1" applyAlignment="1">
      <alignment horizontal="left" vertical="center" wrapText="1"/>
    </xf>
    <xf numFmtId="43" fontId="2" fillId="0" borderId="5" xfId="1" applyFont="1" applyFill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/>
    </xf>
    <xf numFmtId="43" fontId="2" fillId="3" borderId="5" xfId="1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vertical="center" wrapText="1"/>
    </xf>
    <xf numFmtId="0" fontId="8" fillId="0" borderId="23" xfId="0" applyFont="1" applyFill="1" applyBorder="1" applyAlignment="1">
      <alignment vertical="center" wrapText="1"/>
    </xf>
    <xf numFmtId="43" fontId="2" fillId="3" borderId="5" xfId="1" applyFont="1" applyFill="1" applyBorder="1" applyAlignment="1">
      <alignment vertical="center" wrapText="1"/>
    </xf>
    <xf numFmtId="43" fontId="1" fillId="0" borderId="5" xfId="1" applyFont="1" applyFill="1" applyBorder="1" applyAlignment="1">
      <alignment horizontal="left" vertical="center"/>
    </xf>
    <xf numFmtId="43" fontId="1" fillId="0" borderId="10" xfId="1" applyFont="1" applyFill="1" applyBorder="1" applyAlignment="1">
      <alignment horizontal="left" vertical="center"/>
    </xf>
    <xf numFmtId="0" fontId="0" fillId="0" borderId="0" xfId="0" applyFill="1" applyAlignment="1"/>
    <xf numFmtId="43" fontId="1" fillId="2" borderId="9" xfId="1" applyFont="1" applyFill="1" applyBorder="1" applyAlignment="1">
      <alignment horizontal="left" vertical="center"/>
    </xf>
    <xf numFmtId="43" fontId="1" fillId="2" borderId="5" xfId="1" applyFont="1" applyFill="1" applyBorder="1" applyAlignment="1">
      <alignment horizontal="left" vertical="center"/>
    </xf>
    <xf numFmtId="43" fontId="1" fillId="2" borderId="10" xfId="1" applyFont="1" applyFill="1" applyBorder="1" applyAlignment="1">
      <alignment horizontal="left" vertical="center"/>
    </xf>
    <xf numFmtId="0" fontId="2" fillId="3" borderId="9" xfId="0" applyFont="1" applyFill="1" applyBorder="1" applyAlignment="1">
      <alignment horizontal="center" vertical="center"/>
    </xf>
    <xf numFmtId="43" fontId="2" fillId="3" borderId="5" xfId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43" fontId="1" fillId="2" borderId="6" xfId="1" applyFont="1" applyFill="1" applyBorder="1" applyAlignment="1">
      <alignment horizontal="left" vertical="center"/>
    </xf>
    <xf numFmtId="43" fontId="1" fillId="2" borderId="7" xfId="1" applyFont="1" applyFill="1" applyBorder="1" applyAlignment="1">
      <alignment horizontal="left" vertical="center"/>
    </xf>
    <xf numFmtId="43" fontId="1" fillId="2" borderId="8" xfId="1" applyFont="1" applyFill="1" applyBorder="1" applyAlignment="1">
      <alignment horizontal="left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7" fillId="0" borderId="18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23" xfId="0" applyFont="1" applyBorder="1" applyAlignment="1">
      <alignment horizontal="left" vertical="center"/>
    </xf>
    <xf numFmtId="0" fontId="7" fillId="0" borderId="16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3" xfId="0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F81"/>
  <sheetViews>
    <sheetView showGridLines="0" tabSelected="1" zoomScaleNormal="100" workbookViewId="0">
      <selection activeCell="C50" sqref="C50"/>
    </sheetView>
  </sheetViews>
  <sheetFormatPr baseColWidth="10" defaultRowHeight="14.4" x14ac:dyDescent="0.3"/>
  <cols>
    <col min="1" max="1" width="4.88671875" bestFit="1" customWidth="1"/>
    <col min="2" max="2" width="38.88671875" style="11" customWidth="1"/>
    <col min="3" max="4" width="54.88671875" style="11" customWidth="1"/>
    <col min="5" max="5" width="5" bestFit="1" customWidth="1"/>
    <col min="6" max="6" width="6.5546875" bestFit="1" customWidth="1"/>
  </cols>
  <sheetData>
    <row r="1" spans="1:4" x14ac:dyDescent="0.3">
      <c r="A1" s="87" t="s">
        <v>129</v>
      </c>
      <c r="B1" s="87"/>
      <c r="C1" s="87"/>
      <c r="D1" s="87"/>
    </row>
    <row r="2" spans="1:4" ht="22.5" customHeight="1" x14ac:dyDescent="0.3">
      <c r="A2" s="88" t="s">
        <v>121</v>
      </c>
      <c r="B2" s="88"/>
      <c r="C2" s="88"/>
      <c r="D2" s="88"/>
    </row>
    <row r="3" spans="1:4" ht="15" thickBot="1" x14ac:dyDescent="0.35">
      <c r="A3" s="4"/>
      <c r="B3" s="9"/>
      <c r="C3" s="9"/>
      <c r="D3" s="9"/>
    </row>
    <row r="4" spans="1:4" ht="20.25" customHeight="1" thickBot="1" x14ac:dyDescent="0.35">
      <c r="A4" s="96" t="s">
        <v>75</v>
      </c>
      <c r="B4" s="94" t="s">
        <v>0</v>
      </c>
      <c r="C4" s="89" t="s">
        <v>74</v>
      </c>
      <c r="D4" s="90"/>
    </row>
    <row r="5" spans="1:4" ht="24.6" thickBot="1" x14ac:dyDescent="0.35">
      <c r="A5" s="97"/>
      <c r="B5" s="95"/>
      <c r="C5" s="10" t="s">
        <v>76</v>
      </c>
      <c r="D5" s="10" t="s">
        <v>80</v>
      </c>
    </row>
    <row r="6" spans="1:4" ht="15" customHeight="1" x14ac:dyDescent="0.3">
      <c r="A6" s="91" t="s">
        <v>1</v>
      </c>
      <c r="B6" s="92"/>
      <c r="C6" s="92"/>
      <c r="D6" s="93"/>
    </row>
    <row r="7" spans="1:4" x14ac:dyDescent="0.3">
      <c r="A7" s="5">
        <v>1</v>
      </c>
      <c r="B7" s="57" t="s">
        <v>2</v>
      </c>
      <c r="C7" s="57" t="s">
        <v>73</v>
      </c>
      <c r="D7" s="6"/>
    </row>
    <row r="8" spans="1:4" x14ac:dyDescent="0.3">
      <c r="A8" s="5">
        <v>2</v>
      </c>
      <c r="B8" s="57" t="s">
        <v>3</v>
      </c>
      <c r="C8" s="57" t="s">
        <v>4</v>
      </c>
      <c r="D8" s="6"/>
    </row>
    <row r="9" spans="1:4" x14ac:dyDescent="0.3">
      <c r="A9" s="5">
        <v>3</v>
      </c>
      <c r="B9" s="57" t="s">
        <v>5</v>
      </c>
      <c r="C9" s="70" t="s">
        <v>156</v>
      </c>
      <c r="D9" s="6"/>
    </row>
    <row r="10" spans="1:4" x14ac:dyDescent="0.3">
      <c r="A10" s="5">
        <v>4</v>
      </c>
      <c r="B10" s="57" t="s">
        <v>6</v>
      </c>
      <c r="C10" s="57" t="s">
        <v>91</v>
      </c>
      <c r="D10" s="6"/>
    </row>
    <row r="11" spans="1:4" x14ac:dyDescent="0.3">
      <c r="A11" s="5">
        <v>5</v>
      </c>
      <c r="B11" s="57" t="s">
        <v>7</v>
      </c>
      <c r="C11" s="57" t="s">
        <v>4</v>
      </c>
      <c r="D11" s="6"/>
    </row>
    <row r="12" spans="1:4" x14ac:dyDescent="0.3">
      <c r="A12" s="5">
        <v>6</v>
      </c>
      <c r="B12" s="57" t="s">
        <v>8</v>
      </c>
      <c r="C12" s="57" t="s">
        <v>9</v>
      </c>
      <c r="D12" s="6"/>
    </row>
    <row r="13" spans="1:4" x14ac:dyDescent="0.3">
      <c r="A13" s="79" t="s">
        <v>10</v>
      </c>
      <c r="B13" s="80"/>
      <c r="C13" s="80"/>
      <c r="D13" s="81"/>
    </row>
    <row r="14" spans="1:4" ht="22.8" x14ac:dyDescent="0.3">
      <c r="A14" s="5">
        <v>7</v>
      </c>
      <c r="B14" s="57" t="s">
        <v>11</v>
      </c>
      <c r="C14" s="57" t="s">
        <v>130</v>
      </c>
      <c r="D14" s="6"/>
    </row>
    <row r="15" spans="1:4" x14ac:dyDescent="0.3">
      <c r="A15" s="5">
        <v>8</v>
      </c>
      <c r="B15" s="57" t="s">
        <v>12</v>
      </c>
      <c r="C15" s="57" t="s">
        <v>154</v>
      </c>
      <c r="D15" s="6"/>
    </row>
    <row r="16" spans="1:4" x14ac:dyDescent="0.3">
      <c r="A16" s="5">
        <v>9</v>
      </c>
      <c r="B16" s="57" t="s">
        <v>70</v>
      </c>
      <c r="C16" s="57" t="s">
        <v>71</v>
      </c>
      <c r="D16" s="6"/>
    </row>
    <row r="17" spans="1:4" x14ac:dyDescent="0.3">
      <c r="A17" s="5">
        <v>10</v>
      </c>
      <c r="B17" s="57" t="s">
        <v>120</v>
      </c>
      <c r="C17" s="57" t="s">
        <v>131</v>
      </c>
      <c r="D17" s="6"/>
    </row>
    <row r="18" spans="1:4" x14ac:dyDescent="0.3">
      <c r="A18" s="5">
        <v>11</v>
      </c>
      <c r="B18" s="57" t="s">
        <v>13</v>
      </c>
      <c r="C18" s="57" t="s">
        <v>14</v>
      </c>
      <c r="D18" s="6"/>
    </row>
    <row r="19" spans="1:4" x14ac:dyDescent="0.3">
      <c r="A19" s="5">
        <v>12</v>
      </c>
      <c r="B19" s="57" t="s">
        <v>15</v>
      </c>
      <c r="C19" s="57" t="s">
        <v>132</v>
      </c>
      <c r="D19" s="6"/>
    </row>
    <row r="20" spans="1:4" x14ac:dyDescent="0.3">
      <c r="A20" s="82">
        <v>13</v>
      </c>
      <c r="B20" s="83" t="s">
        <v>16</v>
      </c>
      <c r="C20" s="68" t="s">
        <v>133</v>
      </c>
      <c r="D20" s="6"/>
    </row>
    <row r="21" spans="1:4" ht="26.4" customHeight="1" x14ac:dyDescent="0.3">
      <c r="A21" s="82"/>
      <c r="B21" s="83"/>
      <c r="C21" s="68" t="s">
        <v>134</v>
      </c>
      <c r="D21" s="6"/>
    </row>
    <row r="22" spans="1:4" ht="27.6" customHeight="1" x14ac:dyDescent="0.3">
      <c r="A22" s="82">
        <v>14</v>
      </c>
      <c r="B22" s="83" t="s">
        <v>17</v>
      </c>
      <c r="C22" s="68" t="s">
        <v>110</v>
      </c>
      <c r="D22" s="6"/>
    </row>
    <row r="23" spans="1:4" ht="26.4" customHeight="1" x14ac:dyDescent="0.3">
      <c r="A23" s="82"/>
      <c r="B23" s="83"/>
      <c r="C23" s="68" t="s">
        <v>136</v>
      </c>
      <c r="D23" s="6"/>
    </row>
    <row r="24" spans="1:4" x14ac:dyDescent="0.3">
      <c r="A24" s="82">
        <v>15</v>
      </c>
      <c r="B24" s="83" t="s">
        <v>18</v>
      </c>
      <c r="C24" s="68" t="s">
        <v>137</v>
      </c>
      <c r="D24" s="6"/>
    </row>
    <row r="25" spans="1:4" x14ac:dyDescent="0.3">
      <c r="A25" s="82"/>
      <c r="B25" s="83"/>
      <c r="C25" s="68" t="s">
        <v>138</v>
      </c>
      <c r="D25" s="6"/>
    </row>
    <row r="26" spans="1:4" x14ac:dyDescent="0.3">
      <c r="A26" s="5">
        <v>16</v>
      </c>
      <c r="B26" s="57" t="s">
        <v>19</v>
      </c>
      <c r="C26" s="57" t="s">
        <v>20</v>
      </c>
      <c r="D26" s="6"/>
    </row>
    <row r="27" spans="1:4" ht="22.8" x14ac:dyDescent="0.3">
      <c r="A27" s="5">
        <v>17</v>
      </c>
      <c r="B27" s="57" t="s">
        <v>21</v>
      </c>
      <c r="C27" s="57" t="s">
        <v>139</v>
      </c>
      <c r="D27" s="6"/>
    </row>
    <row r="28" spans="1:4" ht="24" customHeight="1" x14ac:dyDescent="0.3">
      <c r="A28" s="5">
        <v>18</v>
      </c>
      <c r="B28" s="57" t="s">
        <v>22</v>
      </c>
      <c r="C28" s="57" t="s">
        <v>23</v>
      </c>
      <c r="D28" s="6"/>
    </row>
    <row r="29" spans="1:4" x14ac:dyDescent="0.3">
      <c r="A29" s="5">
        <v>19</v>
      </c>
      <c r="B29" s="57" t="s">
        <v>24</v>
      </c>
      <c r="C29" s="57" t="s">
        <v>122</v>
      </c>
      <c r="D29" s="6"/>
    </row>
    <row r="30" spans="1:4" x14ac:dyDescent="0.3">
      <c r="A30" s="5">
        <v>20</v>
      </c>
      <c r="B30" s="57" t="s">
        <v>25</v>
      </c>
      <c r="C30" s="57" t="s">
        <v>123</v>
      </c>
      <c r="D30" s="6"/>
    </row>
    <row r="31" spans="1:4" x14ac:dyDescent="0.3">
      <c r="A31" s="82">
        <v>21</v>
      </c>
      <c r="B31" s="83" t="s">
        <v>26</v>
      </c>
      <c r="C31" s="57" t="s">
        <v>27</v>
      </c>
      <c r="D31" s="6"/>
    </row>
    <row r="32" spans="1:4" x14ac:dyDescent="0.3">
      <c r="A32" s="82"/>
      <c r="B32" s="83"/>
      <c r="C32" s="57" t="s">
        <v>28</v>
      </c>
      <c r="D32" s="6"/>
    </row>
    <row r="33" spans="1:4" x14ac:dyDescent="0.3">
      <c r="A33" s="82"/>
      <c r="B33" s="83"/>
      <c r="C33" s="57" t="s">
        <v>29</v>
      </c>
      <c r="D33" s="6"/>
    </row>
    <row r="34" spans="1:4" x14ac:dyDescent="0.3">
      <c r="A34" s="82"/>
      <c r="B34" s="83"/>
      <c r="C34" s="57" t="s">
        <v>30</v>
      </c>
      <c r="D34" s="6"/>
    </row>
    <row r="35" spans="1:4" x14ac:dyDescent="0.3">
      <c r="A35" s="82"/>
      <c r="B35" s="83"/>
      <c r="C35" s="57" t="s">
        <v>140</v>
      </c>
      <c r="D35" s="6"/>
    </row>
    <row r="36" spans="1:4" x14ac:dyDescent="0.3">
      <c r="A36" s="82"/>
      <c r="B36" s="83"/>
      <c r="C36" s="57" t="s">
        <v>31</v>
      </c>
      <c r="D36" s="6"/>
    </row>
    <row r="37" spans="1:4" x14ac:dyDescent="0.3">
      <c r="A37" s="82"/>
      <c r="B37" s="83"/>
      <c r="C37" s="57" t="s">
        <v>32</v>
      </c>
      <c r="D37" s="6"/>
    </row>
    <row r="38" spans="1:4" x14ac:dyDescent="0.3">
      <c r="A38" s="82">
        <v>22</v>
      </c>
      <c r="B38" s="83" t="s">
        <v>33</v>
      </c>
      <c r="C38" s="57" t="s">
        <v>34</v>
      </c>
      <c r="D38" s="6"/>
    </row>
    <row r="39" spans="1:4" x14ac:dyDescent="0.3">
      <c r="A39" s="82"/>
      <c r="B39" s="83"/>
      <c r="C39" s="57" t="s">
        <v>35</v>
      </c>
      <c r="D39" s="6"/>
    </row>
    <row r="40" spans="1:4" x14ac:dyDescent="0.3">
      <c r="A40" s="82"/>
      <c r="B40" s="83"/>
      <c r="C40" s="57" t="s">
        <v>36</v>
      </c>
      <c r="D40" s="6"/>
    </row>
    <row r="41" spans="1:4" x14ac:dyDescent="0.3">
      <c r="A41" s="82"/>
      <c r="B41" s="83"/>
      <c r="C41" s="57" t="s">
        <v>37</v>
      </c>
      <c r="D41" s="6"/>
    </row>
    <row r="42" spans="1:4" ht="22.8" x14ac:dyDescent="0.3">
      <c r="A42" s="82"/>
      <c r="B42" s="83"/>
      <c r="C42" s="57" t="s">
        <v>38</v>
      </c>
      <c r="D42" s="6"/>
    </row>
    <row r="43" spans="1:4" x14ac:dyDescent="0.3">
      <c r="A43" s="82"/>
      <c r="B43" s="83"/>
      <c r="C43" s="57" t="s">
        <v>72</v>
      </c>
      <c r="D43" s="6"/>
    </row>
    <row r="44" spans="1:4" x14ac:dyDescent="0.3">
      <c r="A44" s="82"/>
      <c r="B44" s="83"/>
      <c r="C44" s="57" t="s">
        <v>39</v>
      </c>
      <c r="D44" s="6"/>
    </row>
    <row r="45" spans="1:4" x14ac:dyDescent="0.3">
      <c r="A45" s="82"/>
      <c r="B45" s="83"/>
      <c r="C45" s="57" t="s">
        <v>40</v>
      </c>
      <c r="D45" s="6"/>
    </row>
    <row r="46" spans="1:4" x14ac:dyDescent="0.3">
      <c r="A46" s="82"/>
      <c r="B46" s="83"/>
      <c r="C46" s="69" t="s">
        <v>41</v>
      </c>
      <c r="D46" s="7"/>
    </row>
    <row r="47" spans="1:4" x14ac:dyDescent="0.3">
      <c r="A47" s="82"/>
      <c r="B47" s="83"/>
      <c r="C47" s="69" t="s">
        <v>124</v>
      </c>
      <c r="D47" s="7"/>
    </row>
    <row r="48" spans="1:4" x14ac:dyDescent="0.3">
      <c r="A48" s="82"/>
      <c r="B48" s="83"/>
      <c r="C48" s="69" t="s">
        <v>42</v>
      </c>
      <c r="D48" s="7"/>
    </row>
    <row r="49" spans="1:4" ht="22.8" x14ac:dyDescent="0.3">
      <c r="A49" s="82"/>
      <c r="B49" s="83"/>
      <c r="C49" s="70" t="s">
        <v>141</v>
      </c>
      <c r="D49" s="7"/>
    </row>
    <row r="50" spans="1:4" x14ac:dyDescent="0.3">
      <c r="A50" s="82"/>
      <c r="B50" s="83"/>
      <c r="C50" s="57" t="s">
        <v>125</v>
      </c>
      <c r="D50" s="6"/>
    </row>
    <row r="51" spans="1:4" x14ac:dyDescent="0.3">
      <c r="A51" s="82"/>
      <c r="B51" s="83"/>
      <c r="C51" s="57" t="s">
        <v>43</v>
      </c>
      <c r="D51" s="6"/>
    </row>
    <row r="52" spans="1:4" x14ac:dyDescent="0.3">
      <c r="A52" s="82"/>
      <c r="B52" s="83"/>
      <c r="C52" s="57" t="s">
        <v>77</v>
      </c>
      <c r="D52" s="6"/>
    </row>
    <row r="53" spans="1:4" ht="22.8" x14ac:dyDescent="0.3">
      <c r="A53" s="82"/>
      <c r="B53" s="83"/>
      <c r="C53" s="57" t="s">
        <v>142</v>
      </c>
      <c r="D53" s="6"/>
    </row>
    <row r="54" spans="1:4" x14ac:dyDescent="0.3">
      <c r="A54" s="82"/>
      <c r="B54" s="83"/>
      <c r="C54" s="57" t="s">
        <v>44</v>
      </c>
      <c r="D54" s="6"/>
    </row>
    <row r="55" spans="1:4" x14ac:dyDescent="0.3">
      <c r="A55" s="82">
        <v>23</v>
      </c>
      <c r="B55" s="83" t="s">
        <v>45</v>
      </c>
      <c r="C55" s="68" t="s">
        <v>145</v>
      </c>
      <c r="D55" s="6"/>
    </row>
    <row r="56" spans="1:4" x14ac:dyDescent="0.3">
      <c r="A56" s="82"/>
      <c r="B56" s="83"/>
      <c r="C56" s="68" t="s">
        <v>146</v>
      </c>
      <c r="D56" s="6"/>
    </row>
    <row r="57" spans="1:4" x14ac:dyDescent="0.3">
      <c r="A57" s="79" t="s">
        <v>46</v>
      </c>
      <c r="B57" s="80"/>
      <c r="C57" s="80"/>
      <c r="D57" s="81"/>
    </row>
    <row r="58" spans="1:4" ht="22.8" x14ac:dyDescent="0.3">
      <c r="A58" s="5">
        <v>24</v>
      </c>
      <c r="B58" s="57" t="s">
        <v>47</v>
      </c>
      <c r="C58" s="70" t="s">
        <v>126</v>
      </c>
      <c r="D58" s="6"/>
    </row>
    <row r="59" spans="1:4" ht="22.8" x14ac:dyDescent="0.3">
      <c r="A59" s="5">
        <v>25</v>
      </c>
      <c r="B59" s="57" t="s">
        <v>48</v>
      </c>
      <c r="C59" s="57" t="s">
        <v>49</v>
      </c>
      <c r="D59" s="6"/>
    </row>
    <row r="60" spans="1:4" ht="34.200000000000003" x14ac:dyDescent="0.3">
      <c r="A60" s="82">
        <v>26</v>
      </c>
      <c r="B60" s="83" t="s">
        <v>50</v>
      </c>
      <c r="C60" s="57" t="s">
        <v>51</v>
      </c>
      <c r="D60" s="6"/>
    </row>
    <row r="61" spans="1:4" ht="45.6" x14ac:dyDescent="0.3">
      <c r="A61" s="82"/>
      <c r="B61" s="83"/>
      <c r="C61" s="57" t="s">
        <v>52</v>
      </c>
      <c r="D61" s="6"/>
    </row>
    <row r="62" spans="1:4" x14ac:dyDescent="0.3">
      <c r="A62" s="79" t="s">
        <v>53</v>
      </c>
      <c r="B62" s="80"/>
      <c r="C62" s="80"/>
      <c r="D62" s="81"/>
    </row>
    <row r="63" spans="1:4" x14ac:dyDescent="0.3">
      <c r="A63" s="5">
        <v>27</v>
      </c>
      <c r="B63" s="57" t="s">
        <v>54</v>
      </c>
      <c r="C63" s="57" t="s">
        <v>55</v>
      </c>
      <c r="D63" s="6"/>
    </row>
    <row r="64" spans="1:4" x14ac:dyDescent="0.3">
      <c r="A64" s="5">
        <v>28</v>
      </c>
      <c r="B64" s="57" t="s">
        <v>56</v>
      </c>
      <c r="C64" s="57" t="s">
        <v>127</v>
      </c>
      <c r="D64" s="6"/>
    </row>
    <row r="65" spans="1:6" ht="34.200000000000003" x14ac:dyDescent="0.3">
      <c r="A65" s="5">
        <v>29</v>
      </c>
      <c r="B65" s="57" t="s">
        <v>57</v>
      </c>
      <c r="C65" s="57" t="s">
        <v>78</v>
      </c>
      <c r="D65" s="6"/>
    </row>
    <row r="66" spans="1:6" ht="22.8" x14ac:dyDescent="0.3">
      <c r="A66" s="5">
        <v>30</v>
      </c>
      <c r="B66" s="57" t="s">
        <v>58</v>
      </c>
      <c r="C66" s="57" t="s">
        <v>79</v>
      </c>
      <c r="D66" s="6"/>
    </row>
    <row r="67" spans="1:6" x14ac:dyDescent="0.3">
      <c r="A67" s="82">
        <v>31</v>
      </c>
      <c r="B67" s="83" t="s">
        <v>59</v>
      </c>
      <c r="C67" s="75" t="s">
        <v>143</v>
      </c>
      <c r="D67" s="6"/>
    </row>
    <row r="68" spans="1:6" ht="22.8" x14ac:dyDescent="0.3">
      <c r="A68" s="82"/>
      <c r="B68" s="83"/>
      <c r="C68" s="75" t="s">
        <v>144</v>
      </c>
      <c r="D68" s="6"/>
    </row>
    <row r="69" spans="1:6" x14ac:dyDescent="0.3">
      <c r="A69" s="82"/>
      <c r="B69" s="83"/>
      <c r="C69" s="57" t="s">
        <v>60</v>
      </c>
      <c r="D69" s="6"/>
    </row>
    <row r="70" spans="1:6" ht="22.8" x14ac:dyDescent="0.3">
      <c r="A70" s="82"/>
      <c r="B70" s="83"/>
      <c r="C70" s="57" t="s">
        <v>61</v>
      </c>
      <c r="D70" s="6"/>
    </row>
    <row r="71" spans="1:6" x14ac:dyDescent="0.3">
      <c r="A71" s="79" t="s">
        <v>62</v>
      </c>
      <c r="B71" s="80"/>
      <c r="C71" s="80"/>
      <c r="D71" s="81"/>
    </row>
    <row r="72" spans="1:6" ht="34.200000000000003" x14ac:dyDescent="0.3">
      <c r="A72" s="5">
        <v>32</v>
      </c>
      <c r="B72" s="57" t="s">
        <v>63</v>
      </c>
      <c r="C72" s="57" t="s">
        <v>64</v>
      </c>
      <c r="D72" s="6"/>
    </row>
    <row r="73" spans="1:6" x14ac:dyDescent="0.3">
      <c r="A73" s="79" t="s">
        <v>65</v>
      </c>
      <c r="B73" s="80"/>
      <c r="C73" s="80"/>
      <c r="D73" s="81"/>
    </row>
    <row r="74" spans="1:6" ht="22.8" x14ac:dyDescent="0.3">
      <c r="A74" s="5">
        <v>33</v>
      </c>
      <c r="B74" s="57" t="s">
        <v>66</v>
      </c>
      <c r="C74" s="57" t="s">
        <v>67</v>
      </c>
      <c r="D74" s="6"/>
    </row>
    <row r="75" spans="1:6" x14ac:dyDescent="0.3">
      <c r="A75" s="79" t="s">
        <v>68</v>
      </c>
      <c r="B75" s="80"/>
      <c r="C75" s="80"/>
      <c r="D75" s="81"/>
    </row>
    <row r="76" spans="1:6" ht="23.4" thickBot="1" x14ac:dyDescent="0.35">
      <c r="A76" s="14">
        <v>34</v>
      </c>
      <c r="B76" s="20" t="s">
        <v>69</v>
      </c>
      <c r="C76" s="20" t="s">
        <v>128</v>
      </c>
      <c r="D76" s="8"/>
    </row>
    <row r="77" spans="1:6" ht="8.25" customHeight="1" x14ac:dyDescent="0.3">
      <c r="A77" s="2"/>
      <c r="C77" s="16"/>
      <c r="D77" s="16"/>
    </row>
    <row r="78" spans="1:6" ht="15" customHeight="1" x14ac:dyDescent="0.3">
      <c r="B78" s="84"/>
      <c r="C78" s="84"/>
      <c r="D78" s="84"/>
    </row>
    <row r="79" spans="1:6" ht="15" customHeight="1" x14ac:dyDescent="0.3">
      <c r="B79" s="85"/>
      <c r="C79" s="85"/>
      <c r="D79" s="85"/>
    </row>
    <row r="80" spans="1:6" x14ac:dyDescent="0.3">
      <c r="B80" s="86"/>
      <c r="C80" s="86"/>
      <c r="D80" s="86"/>
      <c r="E80" s="17"/>
      <c r="F80" s="17"/>
    </row>
    <row r="81" spans="5:6" x14ac:dyDescent="0.3">
      <c r="E81" s="3"/>
      <c r="F81" s="3"/>
    </row>
  </sheetData>
  <mergeCells count="31">
    <mergeCell ref="B78:D78"/>
    <mergeCell ref="B79:D79"/>
    <mergeCell ref="B80:D80"/>
    <mergeCell ref="A1:D1"/>
    <mergeCell ref="A2:D2"/>
    <mergeCell ref="C4:D4"/>
    <mergeCell ref="A6:D6"/>
    <mergeCell ref="A13:D13"/>
    <mergeCell ref="B4:B5"/>
    <mergeCell ref="A4:A5"/>
    <mergeCell ref="A20:A21"/>
    <mergeCell ref="B20:B21"/>
    <mergeCell ref="A22:A23"/>
    <mergeCell ref="B22:B23"/>
    <mergeCell ref="A71:D71"/>
    <mergeCell ref="A67:A70"/>
    <mergeCell ref="A24:A25"/>
    <mergeCell ref="B24:B25"/>
    <mergeCell ref="A31:A37"/>
    <mergeCell ref="B31:B37"/>
    <mergeCell ref="A38:A54"/>
    <mergeCell ref="B38:B54"/>
    <mergeCell ref="A73:D73"/>
    <mergeCell ref="A75:D75"/>
    <mergeCell ref="A55:A56"/>
    <mergeCell ref="B55:B56"/>
    <mergeCell ref="A60:A61"/>
    <mergeCell ref="B60:B61"/>
    <mergeCell ref="A62:D62"/>
    <mergeCell ref="A57:D57"/>
    <mergeCell ref="B67:B70"/>
  </mergeCells>
  <pageMargins left="0.11811023622047245" right="0.11811023622047245" top="0.15748031496062992" bottom="0.15748031496062992" header="0.31496062992125984" footer="0.31496062992125984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showGridLines="0" zoomScaleNormal="100" workbookViewId="0">
      <selection activeCell="A2" sqref="A2:F2"/>
    </sheetView>
  </sheetViews>
  <sheetFormatPr baseColWidth="10" defaultRowHeight="14.4" x14ac:dyDescent="0.3"/>
  <cols>
    <col min="1" max="1" width="4.88671875" bestFit="1" customWidth="1"/>
    <col min="2" max="2" width="38.88671875" style="11" customWidth="1"/>
    <col min="3" max="4" width="54.88671875" style="11" customWidth="1"/>
    <col min="5" max="6" width="14.88671875" style="11" customWidth="1"/>
  </cols>
  <sheetData>
    <row r="1" spans="1:6" x14ac:dyDescent="0.3">
      <c r="A1" s="87" t="s">
        <v>129</v>
      </c>
      <c r="B1" s="87"/>
      <c r="C1" s="87"/>
      <c r="D1" s="87"/>
      <c r="E1" s="87"/>
      <c r="F1" s="87"/>
    </row>
    <row r="2" spans="1:6" ht="21.75" customHeight="1" x14ac:dyDescent="0.3">
      <c r="A2" s="98" t="s">
        <v>160</v>
      </c>
      <c r="B2" s="88"/>
      <c r="C2" s="88"/>
      <c r="D2" s="88"/>
      <c r="E2" s="88"/>
      <c r="F2" s="88"/>
    </row>
    <row r="3" spans="1:6" ht="15" thickBot="1" x14ac:dyDescent="0.35">
      <c r="A3" s="4"/>
      <c r="B3" s="9"/>
      <c r="C3" s="9"/>
      <c r="D3" s="9"/>
      <c r="E3" s="9"/>
      <c r="F3" s="9"/>
    </row>
    <row r="4" spans="1:6" ht="42" customHeight="1" thickBot="1" x14ac:dyDescent="0.35">
      <c r="A4" s="96" t="s">
        <v>75</v>
      </c>
      <c r="B4" s="94" t="s">
        <v>0</v>
      </c>
      <c r="C4" s="89" t="s">
        <v>74</v>
      </c>
      <c r="D4" s="90"/>
      <c r="E4" s="89" t="s">
        <v>83</v>
      </c>
      <c r="F4" s="90"/>
    </row>
    <row r="5" spans="1:6" ht="24.6" thickBot="1" x14ac:dyDescent="0.35">
      <c r="A5" s="97"/>
      <c r="B5" s="95"/>
      <c r="C5" s="12" t="s">
        <v>76</v>
      </c>
      <c r="D5" s="12" t="s">
        <v>80</v>
      </c>
      <c r="E5" s="12" t="s">
        <v>81</v>
      </c>
      <c r="F5" s="12" t="s">
        <v>82</v>
      </c>
    </row>
    <row r="6" spans="1:6" ht="15" customHeight="1" x14ac:dyDescent="0.3">
      <c r="A6" s="91" t="s">
        <v>1</v>
      </c>
      <c r="B6" s="92"/>
      <c r="C6" s="92"/>
      <c r="D6" s="92"/>
      <c r="E6" s="92"/>
      <c r="F6" s="93"/>
    </row>
    <row r="7" spans="1:6" x14ac:dyDescent="0.3">
      <c r="A7" s="71">
        <v>1</v>
      </c>
      <c r="B7" s="72" t="s">
        <v>2</v>
      </c>
      <c r="C7" s="72" t="s">
        <v>73</v>
      </c>
      <c r="D7" s="13"/>
      <c r="E7" s="13"/>
      <c r="F7" s="6"/>
    </row>
    <row r="8" spans="1:6" x14ac:dyDescent="0.3">
      <c r="A8" s="71">
        <v>2</v>
      </c>
      <c r="B8" s="72" t="s">
        <v>3</v>
      </c>
      <c r="C8" s="72" t="s">
        <v>4</v>
      </c>
      <c r="D8" s="13"/>
      <c r="E8" s="13"/>
      <c r="F8" s="6"/>
    </row>
    <row r="9" spans="1:6" x14ac:dyDescent="0.3">
      <c r="A9" s="71">
        <v>3</v>
      </c>
      <c r="B9" s="72" t="s">
        <v>5</v>
      </c>
      <c r="C9" s="72" t="s">
        <v>156</v>
      </c>
      <c r="D9" s="13"/>
      <c r="E9" s="13"/>
      <c r="F9" s="6"/>
    </row>
    <row r="10" spans="1:6" x14ac:dyDescent="0.3">
      <c r="A10" s="71">
        <v>4</v>
      </c>
      <c r="B10" s="72" t="s">
        <v>6</v>
      </c>
      <c r="C10" s="72" t="s">
        <v>91</v>
      </c>
      <c r="D10" s="13"/>
      <c r="E10" s="13"/>
      <c r="F10" s="6"/>
    </row>
    <row r="11" spans="1:6" x14ac:dyDescent="0.3">
      <c r="A11" s="71">
        <v>5</v>
      </c>
      <c r="B11" s="72" t="s">
        <v>7</v>
      </c>
      <c r="C11" s="72" t="s">
        <v>4</v>
      </c>
      <c r="D11" s="13"/>
      <c r="E11" s="13"/>
      <c r="F11" s="6"/>
    </row>
    <row r="12" spans="1:6" x14ac:dyDescent="0.3">
      <c r="A12" s="71">
        <v>6</v>
      </c>
      <c r="B12" s="72" t="s">
        <v>8</v>
      </c>
      <c r="C12" s="72" t="s">
        <v>9</v>
      </c>
      <c r="D12" s="13"/>
      <c r="E12" s="13"/>
      <c r="F12" s="6"/>
    </row>
    <row r="13" spans="1:6" x14ac:dyDescent="0.3">
      <c r="A13" s="79" t="s">
        <v>10</v>
      </c>
      <c r="B13" s="80"/>
      <c r="C13" s="80"/>
      <c r="D13" s="80"/>
      <c r="E13" s="80"/>
      <c r="F13" s="81"/>
    </row>
    <row r="14" spans="1:6" ht="22.8" x14ac:dyDescent="0.3">
      <c r="A14" s="71">
        <v>7</v>
      </c>
      <c r="B14" s="72" t="s">
        <v>11</v>
      </c>
      <c r="C14" s="72" t="s">
        <v>130</v>
      </c>
      <c r="D14" s="76"/>
      <c r="E14" s="76"/>
      <c r="F14" s="77"/>
    </row>
    <row r="15" spans="1:6" x14ac:dyDescent="0.3">
      <c r="A15" s="71">
        <v>8</v>
      </c>
      <c r="B15" s="72" t="s">
        <v>12</v>
      </c>
      <c r="C15" s="72" t="s">
        <v>154</v>
      </c>
      <c r="D15" s="76"/>
      <c r="E15" s="76"/>
      <c r="F15" s="77"/>
    </row>
    <row r="16" spans="1:6" x14ac:dyDescent="0.3">
      <c r="A16" s="71">
        <v>9</v>
      </c>
      <c r="B16" s="72" t="s">
        <v>70</v>
      </c>
      <c r="C16" s="72" t="s">
        <v>71</v>
      </c>
      <c r="D16" s="76"/>
      <c r="E16" s="76"/>
      <c r="F16" s="77"/>
    </row>
    <row r="17" spans="1:6" x14ac:dyDescent="0.3">
      <c r="A17" s="71">
        <v>10</v>
      </c>
      <c r="B17" s="72" t="s">
        <v>120</v>
      </c>
      <c r="C17" s="72" t="s">
        <v>131</v>
      </c>
      <c r="D17" s="76"/>
      <c r="E17" s="76"/>
      <c r="F17" s="77"/>
    </row>
    <row r="18" spans="1:6" x14ac:dyDescent="0.3">
      <c r="A18" s="71">
        <v>11</v>
      </c>
      <c r="B18" s="72" t="s">
        <v>13</v>
      </c>
      <c r="C18" s="72" t="s">
        <v>14</v>
      </c>
      <c r="D18" s="76"/>
      <c r="E18" s="76"/>
      <c r="F18" s="77"/>
    </row>
    <row r="19" spans="1:6" x14ac:dyDescent="0.3">
      <c r="A19" s="71">
        <v>12</v>
      </c>
      <c r="B19" s="72" t="s">
        <v>15</v>
      </c>
      <c r="C19" s="72" t="s">
        <v>132</v>
      </c>
      <c r="D19" s="76"/>
      <c r="E19" s="76"/>
      <c r="F19" s="77"/>
    </row>
    <row r="20" spans="1:6" x14ac:dyDescent="0.3">
      <c r="A20" s="82">
        <v>13</v>
      </c>
      <c r="B20" s="83" t="s">
        <v>16</v>
      </c>
      <c r="C20" s="68" t="s">
        <v>133</v>
      </c>
      <c r="D20" s="76"/>
      <c r="E20" s="76"/>
      <c r="F20" s="77"/>
    </row>
    <row r="21" spans="1:6" ht="22.8" x14ac:dyDescent="0.3">
      <c r="A21" s="82"/>
      <c r="B21" s="83"/>
      <c r="C21" s="68" t="s">
        <v>134</v>
      </c>
      <c r="D21" s="76"/>
      <c r="E21" s="76"/>
      <c r="F21" s="77"/>
    </row>
    <row r="22" spans="1:6" ht="22.8" x14ac:dyDescent="0.3">
      <c r="A22" s="82">
        <v>14</v>
      </c>
      <c r="B22" s="83" t="s">
        <v>17</v>
      </c>
      <c r="C22" s="68" t="s">
        <v>110</v>
      </c>
      <c r="D22" s="76"/>
      <c r="E22" s="76"/>
      <c r="F22" s="77"/>
    </row>
    <row r="23" spans="1:6" ht="22.8" x14ac:dyDescent="0.3">
      <c r="A23" s="82"/>
      <c r="B23" s="83"/>
      <c r="C23" s="68" t="s">
        <v>136</v>
      </c>
      <c r="D23" s="76"/>
      <c r="E23" s="76"/>
      <c r="F23" s="77"/>
    </row>
    <row r="24" spans="1:6" x14ac:dyDescent="0.3">
      <c r="A24" s="82">
        <v>15</v>
      </c>
      <c r="B24" s="83" t="s">
        <v>18</v>
      </c>
      <c r="C24" s="68" t="s">
        <v>137</v>
      </c>
      <c r="D24" s="76"/>
      <c r="E24" s="76"/>
      <c r="F24" s="77"/>
    </row>
    <row r="25" spans="1:6" x14ac:dyDescent="0.3">
      <c r="A25" s="82"/>
      <c r="B25" s="83"/>
      <c r="C25" s="68" t="s">
        <v>138</v>
      </c>
      <c r="D25" s="76"/>
      <c r="E25" s="76"/>
      <c r="F25" s="77"/>
    </row>
    <row r="26" spans="1:6" x14ac:dyDescent="0.3">
      <c r="A26" s="71">
        <v>16</v>
      </c>
      <c r="B26" s="72" t="s">
        <v>19</v>
      </c>
      <c r="C26" s="72" t="s">
        <v>20</v>
      </c>
      <c r="D26" s="76"/>
      <c r="E26" s="76"/>
      <c r="F26" s="77"/>
    </row>
    <row r="27" spans="1:6" ht="22.8" x14ac:dyDescent="0.3">
      <c r="A27" s="71">
        <v>17</v>
      </c>
      <c r="B27" s="72" t="s">
        <v>21</v>
      </c>
      <c r="C27" s="72" t="s">
        <v>139</v>
      </c>
      <c r="D27" s="76"/>
      <c r="E27" s="76"/>
      <c r="F27" s="77"/>
    </row>
    <row r="28" spans="1:6" x14ac:dyDescent="0.3">
      <c r="A28" s="71">
        <v>18</v>
      </c>
      <c r="B28" s="72" t="s">
        <v>22</v>
      </c>
      <c r="C28" s="72" t="s">
        <v>23</v>
      </c>
      <c r="D28" s="76"/>
      <c r="E28" s="76"/>
      <c r="F28" s="77"/>
    </row>
    <row r="29" spans="1:6" x14ac:dyDescent="0.3">
      <c r="A29" s="71">
        <v>19</v>
      </c>
      <c r="B29" s="72" t="s">
        <v>24</v>
      </c>
      <c r="C29" s="72" t="s">
        <v>122</v>
      </c>
      <c r="D29" s="76"/>
      <c r="E29" s="76"/>
      <c r="F29" s="77"/>
    </row>
    <row r="30" spans="1:6" x14ac:dyDescent="0.3">
      <c r="A30" s="71">
        <v>20</v>
      </c>
      <c r="B30" s="72" t="s">
        <v>25</v>
      </c>
      <c r="C30" s="72" t="s">
        <v>123</v>
      </c>
      <c r="D30" s="76"/>
      <c r="E30" s="76"/>
      <c r="F30" s="77"/>
    </row>
    <row r="31" spans="1:6" x14ac:dyDescent="0.3">
      <c r="A31" s="82">
        <v>21</v>
      </c>
      <c r="B31" s="83" t="s">
        <v>26</v>
      </c>
      <c r="C31" s="72" t="s">
        <v>27</v>
      </c>
      <c r="D31" s="76"/>
      <c r="E31" s="76"/>
      <c r="F31" s="77"/>
    </row>
    <row r="32" spans="1:6" x14ac:dyDescent="0.3">
      <c r="A32" s="82"/>
      <c r="B32" s="83"/>
      <c r="C32" s="72" t="s">
        <v>28</v>
      </c>
      <c r="D32" s="76"/>
      <c r="E32" s="76"/>
      <c r="F32" s="77"/>
    </row>
    <row r="33" spans="1:6" x14ac:dyDescent="0.3">
      <c r="A33" s="82"/>
      <c r="B33" s="83"/>
      <c r="C33" s="72" t="s">
        <v>29</v>
      </c>
      <c r="D33" s="76"/>
      <c r="E33" s="76"/>
      <c r="F33" s="77"/>
    </row>
    <row r="34" spans="1:6" x14ac:dyDescent="0.3">
      <c r="A34" s="82"/>
      <c r="B34" s="83"/>
      <c r="C34" s="72" t="s">
        <v>30</v>
      </c>
      <c r="D34" s="76"/>
      <c r="E34" s="76"/>
      <c r="F34" s="77"/>
    </row>
    <row r="35" spans="1:6" x14ac:dyDescent="0.3">
      <c r="A35" s="82"/>
      <c r="B35" s="83"/>
      <c r="C35" s="72" t="s">
        <v>140</v>
      </c>
      <c r="D35" s="76"/>
      <c r="E35" s="76"/>
      <c r="F35" s="77"/>
    </row>
    <row r="36" spans="1:6" x14ac:dyDescent="0.3">
      <c r="A36" s="82"/>
      <c r="B36" s="83"/>
      <c r="C36" s="72" t="s">
        <v>31</v>
      </c>
      <c r="D36" s="76"/>
      <c r="E36" s="76"/>
      <c r="F36" s="77"/>
    </row>
    <row r="37" spans="1:6" x14ac:dyDescent="0.3">
      <c r="A37" s="82"/>
      <c r="B37" s="83"/>
      <c r="C37" s="72" t="s">
        <v>32</v>
      </c>
      <c r="D37" s="76"/>
      <c r="E37" s="76"/>
      <c r="F37" s="77"/>
    </row>
    <row r="38" spans="1:6" x14ac:dyDescent="0.3">
      <c r="A38" s="82">
        <v>22</v>
      </c>
      <c r="B38" s="83" t="s">
        <v>33</v>
      </c>
      <c r="C38" s="72" t="s">
        <v>34</v>
      </c>
      <c r="D38" s="76"/>
      <c r="E38" s="76"/>
      <c r="F38" s="77"/>
    </row>
    <row r="39" spans="1:6" x14ac:dyDescent="0.3">
      <c r="A39" s="82"/>
      <c r="B39" s="83"/>
      <c r="C39" s="72" t="s">
        <v>35</v>
      </c>
      <c r="D39" s="76"/>
      <c r="E39" s="76"/>
      <c r="F39" s="77"/>
    </row>
    <row r="40" spans="1:6" x14ac:dyDescent="0.3">
      <c r="A40" s="82"/>
      <c r="B40" s="83"/>
      <c r="C40" s="72" t="s">
        <v>36</v>
      </c>
      <c r="D40" s="76"/>
      <c r="E40" s="76"/>
      <c r="F40" s="77"/>
    </row>
    <row r="41" spans="1:6" x14ac:dyDescent="0.3">
      <c r="A41" s="82"/>
      <c r="B41" s="83"/>
      <c r="C41" s="72" t="s">
        <v>37</v>
      </c>
      <c r="D41" s="76"/>
      <c r="E41" s="76"/>
      <c r="F41" s="77"/>
    </row>
    <row r="42" spans="1:6" ht="22.8" x14ac:dyDescent="0.3">
      <c r="A42" s="82"/>
      <c r="B42" s="83"/>
      <c r="C42" s="72" t="s">
        <v>38</v>
      </c>
      <c r="D42" s="76"/>
      <c r="E42" s="76"/>
      <c r="F42" s="77"/>
    </row>
    <row r="43" spans="1:6" x14ac:dyDescent="0.3">
      <c r="A43" s="82"/>
      <c r="B43" s="83"/>
      <c r="C43" s="72" t="s">
        <v>72</v>
      </c>
      <c r="D43" s="76"/>
      <c r="E43" s="76"/>
      <c r="F43" s="77"/>
    </row>
    <row r="44" spans="1:6" x14ac:dyDescent="0.3">
      <c r="A44" s="82"/>
      <c r="B44" s="83"/>
      <c r="C44" s="72" t="s">
        <v>39</v>
      </c>
      <c r="D44" s="76"/>
      <c r="E44" s="76"/>
      <c r="F44" s="77"/>
    </row>
    <row r="45" spans="1:6" x14ac:dyDescent="0.3">
      <c r="A45" s="82"/>
      <c r="B45" s="83"/>
      <c r="C45" s="72" t="s">
        <v>40</v>
      </c>
      <c r="D45" s="76"/>
      <c r="E45" s="76"/>
      <c r="F45" s="77"/>
    </row>
    <row r="46" spans="1:6" x14ac:dyDescent="0.3">
      <c r="A46" s="82"/>
      <c r="B46" s="83"/>
      <c r="C46" s="69" t="s">
        <v>41</v>
      </c>
      <c r="D46" s="76"/>
      <c r="E46" s="76"/>
      <c r="F46" s="77"/>
    </row>
    <row r="47" spans="1:6" x14ac:dyDescent="0.3">
      <c r="A47" s="82"/>
      <c r="B47" s="83"/>
      <c r="C47" s="69" t="s">
        <v>124</v>
      </c>
      <c r="D47" s="76"/>
      <c r="E47" s="76"/>
      <c r="F47" s="77"/>
    </row>
    <row r="48" spans="1:6" x14ac:dyDescent="0.3">
      <c r="A48" s="82"/>
      <c r="B48" s="83"/>
      <c r="C48" s="69" t="s">
        <v>42</v>
      </c>
      <c r="D48" s="76"/>
      <c r="E48" s="76"/>
      <c r="F48" s="77"/>
    </row>
    <row r="49" spans="1:6" ht="22.8" x14ac:dyDescent="0.3">
      <c r="A49" s="82"/>
      <c r="B49" s="83"/>
      <c r="C49" s="70" t="s">
        <v>141</v>
      </c>
      <c r="D49" s="76"/>
      <c r="E49" s="76"/>
      <c r="F49" s="77"/>
    </row>
    <row r="50" spans="1:6" x14ac:dyDescent="0.3">
      <c r="A50" s="82"/>
      <c r="B50" s="83"/>
      <c r="C50" s="72" t="s">
        <v>125</v>
      </c>
      <c r="D50" s="76"/>
      <c r="E50" s="76"/>
      <c r="F50" s="77"/>
    </row>
    <row r="51" spans="1:6" x14ac:dyDescent="0.3">
      <c r="A51" s="82"/>
      <c r="B51" s="83"/>
      <c r="C51" s="72" t="s">
        <v>43</v>
      </c>
      <c r="D51" s="76"/>
      <c r="E51" s="76"/>
      <c r="F51" s="77"/>
    </row>
    <row r="52" spans="1:6" x14ac:dyDescent="0.3">
      <c r="A52" s="82"/>
      <c r="B52" s="83"/>
      <c r="C52" s="72" t="s">
        <v>77</v>
      </c>
      <c r="D52" s="76"/>
      <c r="E52" s="76"/>
      <c r="F52" s="77"/>
    </row>
    <row r="53" spans="1:6" ht="22.8" x14ac:dyDescent="0.3">
      <c r="A53" s="82"/>
      <c r="B53" s="83"/>
      <c r="C53" s="72" t="s">
        <v>142</v>
      </c>
      <c r="D53" s="76"/>
      <c r="E53" s="76"/>
      <c r="F53" s="77"/>
    </row>
    <row r="54" spans="1:6" x14ac:dyDescent="0.3">
      <c r="A54" s="82"/>
      <c r="B54" s="83"/>
      <c r="C54" s="72" t="s">
        <v>44</v>
      </c>
      <c r="D54" s="76"/>
      <c r="E54" s="76"/>
      <c r="F54" s="77"/>
    </row>
    <row r="55" spans="1:6" x14ac:dyDescent="0.3">
      <c r="A55" s="82">
        <v>23</v>
      </c>
      <c r="B55" s="83" t="s">
        <v>45</v>
      </c>
      <c r="C55" s="68" t="s">
        <v>145</v>
      </c>
      <c r="D55" s="76"/>
      <c r="E55" s="76"/>
      <c r="F55" s="77"/>
    </row>
    <row r="56" spans="1:6" x14ac:dyDescent="0.3">
      <c r="A56" s="82"/>
      <c r="B56" s="83"/>
      <c r="C56" s="68" t="s">
        <v>146</v>
      </c>
      <c r="D56" s="76"/>
      <c r="E56" s="76"/>
      <c r="F56" s="77"/>
    </row>
    <row r="57" spans="1:6" x14ac:dyDescent="0.3">
      <c r="A57" s="79" t="s">
        <v>46</v>
      </c>
      <c r="B57" s="80"/>
      <c r="C57" s="80"/>
      <c r="D57" s="80"/>
      <c r="E57" s="80"/>
      <c r="F57" s="81"/>
    </row>
    <row r="58" spans="1:6" ht="27.6" customHeight="1" x14ac:dyDescent="0.3">
      <c r="A58" s="71">
        <v>24</v>
      </c>
      <c r="B58" s="72" t="s">
        <v>47</v>
      </c>
      <c r="C58" s="70" t="s">
        <v>126</v>
      </c>
      <c r="D58" s="13"/>
      <c r="E58" s="13"/>
      <c r="F58" s="6"/>
    </row>
    <row r="59" spans="1:6" ht="27.6" customHeight="1" x14ac:dyDescent="0.3">
      <c r="A59" s="71">
        <v>25</v>
      </c>
      <c r="B59" s="72" t="s">
        <v>48</v>
      </c>
      <c r="C59" s="72" t="s">
        <v>49</v>
      </c>
      <c r="D59" s="13"/>
      <c r="E59" s="13"/>
      <c r="F59" s="6"/>
    </row>
    <row r="60" spans="1:6" ht="34.200000000000003" x14ac:dyDescent="0.3">
      <c r="A60" s="82">
        <v>26</v>
      </c>
      <c r="B60" s="83" t="s">
        <v>50</v>
      </c>
      <c r="C60" s="72" t="s">
        <v>51</v>
      </c>
      <c r="D60" s="13"/>
      <c r="E60" s="13"/>
      <c r="F60" s="6"/>
    </row>
    <row r="61" spans="1:6" ht="45.6" x14ac:dyDescent="0.3">
      <c r="A61" s="82"/>
      <c r="B61" s="83"/>
      <c r="C61" s="72" t="s">
        <v>52</v>
      </c>
      <c r="D61" s="13"/>
      <c r="E61" s="13"/>
      <c r="F61" s="6"/>
    </row>
    <row r="62" spans="1:6" x14ac:dyDescent="0.3">
      <c r="A62" s="79" t="s">
        <v>53</v>
      </c>
      <c r="B62" s="80"/>
      <c r="C62" s="80"/>
      <c r="D62" s="80"/>
      <c r="E62" s="80"/>
      <c r="F62" s="81"/>
    </row>
    <row r="63" spans="1:6" x14ac:dyDescent="0.3">
      <c r="A63" s="71">
        <v>27</v>
      </c>
      <c r="B63" s="72" t="s">
        <v>54</v>
      </c>
      <c r="C63" s="72" t="s">
        <v>55</v>
      </c>
      <c r="D63" s="13"/>
      <c r="E63" s="13"/>
      <c r="F63" s="6"/>
    </row>
    <row r="64" spans="1:6" x14ac:dyDescent="0.3">
      <c r="A64" s="71">
        <v>28</v>
      </c>
      <c r="B64" s="72" t="s">
        <v>56</v>
      </c>
      <c r="C64" s="72" t="s">
        <v>127</v>
      </c>
      <c r="D64" s="13"/>
      <c r="E64" s="13"/>
      <c r="F64" s="6"/>
    </row>
    <row r="65" spans="1:9" ht="34.200000000000003" x14ac:dyDescent="0.3">
      <c r="A65" s="71">
        <v>29</v>
      </c>
      <c r="B65" s="72" t="s">
        <v>57</v>
      </c>
      <c r="C65" s="72" t="s">
        <v>78</v>
      </c>
      <c r="D65" s="13"/>
      <c r="E65" s="13"/>
      <c r="F65" s="6"/>
    </row>
    <row r="66" spans="1:9" ht="22.8" x14ac:dyDescent="0.3">
      <c r="A66" s="71">
        <v>30</v>
      </c>
      <c r="B66" s="72" t="s">
        <v>58</v>
      </c>
      <c r="C66" s="72" t="s">
        <v>79</v>
      </c>
      <c r="D66" s="13"/>
      <c r="E66" s="13"/>
      <c r="F66" s="6"/>
    </row>
    <row r="67" spans="1:9" x14ac:dyDescent="0.3">
      <c r="A67" s="82">
        <v>31</v>
      </c>
      <c r="B67" s="83" t="s">
        <v>59</v>
      </c>
      <c r="C67" s="75" t="s">
        <v>143</v>
      </c>
      <c r="D67" s="13"/>
      <c r="E67" s="13"/>
      <c r="F67" s="6"/>
    </row>
    <row r="68" spans="1:9" ht="22.8" x14ac:dyDescent="0.3">
      <c r="A68" s="82"/>
      <c r="B68" s="83"/>
      <c r="C68" s="75" t="s">
        <v>144</v>
      </c>
      <c r="D68" s="13"/>
      <c r="E68" s="13"/>
      <c r="F68" s="6"/>
    </row>
    <row r="69" spans="1:9" x14ac:dyDescent="0.3">
      <c r="A69" s="82"/>
      <c r="B69" s="83"/>
      <c r="C69" s="72" t="s">
        <v>60</v>
      </c>
      <c r="D69" s="13"/>
      <c r="E69" s="13"/>
      <c r="F69" s="6"/>
    </row>
    <row r="70" spans="1:9" ht="22.8" x14ac:dyDescent="0.3">
      <c r="A70" s="82"/>
      <c r="B70" s="83"/>
      <c r="C70" s="72" t="s">
        <v>61</v>
      </c>
      <c r="D70" s="13"/>
      <c r="E70" s="13"/>
      <c r="F70" s="6"/>
    </row>
    <row r="71" spans="1:9" x14ac:dyDescent="0.3">
      <c r="A71" s="79" t="s">
        <v>62</v>
      </c>
      <c r="B71" s="80"/>
      <c r="C71" s="80"/>
      <c r="D71" s="80"/>
      <c r="E71" s="80"/>
      <c r="F71" s="81"/>
    </row>
    <row r="72" spans="1:9" ht="34.200000000000003" x14ac:dyDescent="0.3">
      <c r="A72" s="5">
        <v>32</v>
      </c>
      <c r="B72" s="19" t="s">
        <v>63</v>
      </c>
      <c r="C72" s="57" t="s">
        <v>64</v>
      </c>
      <c r="D72" s="13"/>
      <c r="E72" s="13"/>
      <c r="F72" s="6"/>
    </row>
    <row r="73" spans="1:9" x14ac:dyDescent="0.3">
      <c r="A73" s="79" t="s">
        <v>65</v>
      </c>
      <c r="B73" s="80"/>
      <c r="C73" s="80"/>
      <c r="D73" s="80"/>
      <c r="E73" s="80"/>
      <c r="F73" s="81"/>
    </row>
    <row r="74" spans="1:9" ht="22.8" x14ac:dyDescent="0.3">
      <c r="A74" s="5">
        <v>33</v>
      </c>
      <c r="B74" s="19" t="s">
        <v>66</v>
      </c>
      <c r="C74" s="57" t="s">
        <v>67</v>
      </c>
      <c r="D74" s="13"/>
      <c r="E74" s="13"/>
      <c r="F74" s="6"/>
    </row>
    <row r="75" spans="1:9" x14ac:dyDescent="0.3">
      <c r="A75" s="79" t="s">
        <v>68</v>
      </c>
      <c r="B75" s="80"/>
      <c r="C75" s="80"/>
      <c r="D75" s="80"/>
      <c r="E75" s="80"/>
      <c r="F75" s="81"/>
    </row>
    <row r="76" spans="1:9" ht="23.4" thickBot="1" x14ac:dyDescent="0.35">
      <c r="A76" s="14">
        <v>34</v>
      </c>
      <c r="B76" s="20" t="s">
        <v>69</v>
      </c>
      <c r="C76" s="20" t="s">
        <v>128</v>
      </c>
      <c r="D76" s="15"/>
      <c r="E76" s="15"/>
      <c r="F76" s="8"/>
    </row>
    <row r="77" spans="1:9" ht="15" customHeight="1" x14ac:dyDescent="0.3">
      <c r="A77" s="2"/>
      <c r="B77" s="1"/>
      <c r="C77" s="1"/>
      <c r="D77" s="1"/>
      <c r="E77" s="1"/>
      <c r="F77" s="1"/>
    </row>
    <row r="78" spans="1:9" ht="15" customHeight="1" x14ac:dyDescent="0.3">
      <c r="B78" s="86"/>
      <c r="C78" s="86"/>
      <c r="D78" s="86"/>
    </row>
    <row r="79" spans="1:9" ht="15" customHeight="1" x14ac:dyDescent="0.3"/>
    <row r="80" spans="1:9" x14ac:dyDescent="0.3">
      <c r="B80" s="86"/>
      <c r="C80" s="86"/>
      <c r="D80" s="86"/>
      <c r="E80" s="86"/>
      <c r="F80" s="86"/>
      <c r="G80" s="17"/>
      <c r="H80" s="17"/>
      <c r="I80" s="17"/>
    </row>
  </sheetData>
  <mergeCells count="31">
    <mergeCell ref="A38:A54"/>
    <mergeCell ref="B38:B54"/>
    <mergeCell ref="A55:A56"/>
    <mergeCell ref="B55:B56"/>
    <mergeCell ref="A22:A23"/>
    <mergeCell ref="B22:B23"/>
    <mergeCell ref="A24:A25"/>
    <mergeCell ref="B24:B25"/>
    <mergeCell ref="A31:A37"/>
    <mergeCell ref="B31:B37"/>
    <mergeCell ref="B80:F80"/>
    <mergeCell ref="A4:A5"/>
    <mergeCell ref="B4:B5"/>
    <mergeCell ref="C4:D4"/>
    <mergeCell ref="A73:F73"/>
    <mergeCell ref="A75:F75"/>
    <mergeCell ref="A57:F57"/>
    <mergeCell ref="A62:F62"/>
    <mergeCell ref="A71:F71"/>
    <mergeCell ref="A60:A61"/>
    <mergeCell ref="B60:B61"/>
    <mergeCell ref="A67:A70"/>
    <mergeCell ref="B67:B70"/>
    <mergeCell ref="B78:D78"/>
    <mergeCell ref="A20:A21"/>
    <mergeCell ref="B20:B21"/>
    <mergeCell ref="A1:F1"/>
    <mergeCell ref="A2:F2"/>
    <mergeCell ref="E4:F4"/>
    <mergeCell ref="A6:F6"/>
    <mergeCell ref="A13:F13"/>
  </mergeCells>
  <pageMargins left="0.11811023622047245" right="0.11811023622047245" top="0.15748031496062992" bottom="0.15748031496062992" header="0.31496062992125984" footer="0.31496062992125984"/>
  <pageSetup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52"/>
  <sheetViews>
    <sheetView showGridLines="0" zoomScaleNormal="100" workbookViewId="0">
      <selection activeCell="B52" sqref="B52"/>
    </sheetView>
  </sheetViews>
  <sheetFormatPr baseColWidth="10" defaultRowHeight="14.4" x14ac:dyDescent="0.3"/>
  <cols>
    <col min="1" max="1" width="2.33203125" customWidth="1"/>
    <col min="2" max="2" width="8.33203125" customWidth="1"/>
    <col min="3" max="3" width="15.109375" customWidth="1"/>
    <col min="4" max="4" width="21.33203125" customWidth="1"/>
    <col min="5" max="5" width="13.6640625" customWidth="1"/>
    <col min="7" max="7" width="9.6640625" customWidth="1"/>
    <col min="9" max="9" width="2.33203125" customWidth="1"/>
  </cols>
  <sheetData>
    <row r="1" spans="2:8" ht="32.25" customHeight="1" x14ac:dyDescent="0.3">
      <c r="B1" s="98" t="s">
        <v>159</v>
      </c>
      <c r="C1" s="88"/>
      <c r="D1" s="88"/>
      <c r="E1" s="88"/>
      <c r="F1" s="88"/>
      <c r="G1" s="88"/>
      <c r="H1" s="88"/>
    </row>
    <row r="2" spans="2:8" ht="15" thickBot="1" x14ac:dyDescent="0.35"/>
    <row r="3" spans="2:8" ht="24.6" thickBot="1" x14ac:dyDescent="0.35">
      <c r="B3" s="21" t="s">
        <v>84</v>
      </c>
      <c r="C3" s="105" t="s">
        <v>85</v>
      </c>
      <c r="D3" s="106"/>
      <c r="E3" s="22" t="s">
        <v>86</v>
      </c>
      <c r="F3" s="22" t="s">
        <v>87</v>
      </c>
      <c r="G3" s="23" t="s">
        <v>114</v>
      </c>
      <c r="H3" s="24" t="s">
        <v>88</v>
      </c>
    </row>
    <row r="4" spans="2:8" ht="22.5" customHeight="1" x14ac:dyDescent="0.3">
      <c r="B4" s="110">
        <v>1</v>
      </c>
      <c r="C4" s="113" t="s">
        <v>89</v>
      </c>
      <c r="D4" s="63">
        <v>2024</v>
      </c>
      <c r="E4" s="73" t="s">
        <v>148</v>
      </c>
      <c r="F4" s="66">
        <v>8</v>
      </c>
      <c r="G4" s="101">
        <v>12</v>
      </c>
      <c r="H4" s="99"/>
    </row>
    <row r="5" spans="2:8" ht="24.6" thickBot="1" x14ac:dyDescent="0.35">
      <c r="B5" s="112"/>
      <c r="C5" s="115"/>
      <c r="D5" s="65">
        <v>2025</v>
      </c>
      <c r="E5" s="74" t="s">
        <v>157</v>
      </c>
      <c r="F5" s="67">
        <v>12</v>
      </c>
      <c r="G5" s="103"/>
      <c r="H5" s="104"/>
    </row>
    <row r="6" spans="2:8" ht="23.4" customHeight="1" thickBot="1" x14ac:dyDescent="0.35">
      <c r="B6" s="59">
        <v>2</v>
      </c>
      <c r="C6" s="60" t="s">
        <v>90</v>
      </c>
      <c r="D6" s="61" t="s">
        <v>91</v>
      </c>
      <c r="E6" s="61" t="s">
        <v>91</v>
      </c>
      <c r="F6" s="25">
        <v>10</v>
      </c>
      <c r="G6" s="62">
        <v>10</v>
      </c>
      <c r="H6" s="58"/>
    </row>
    <row r="7" spans="2:8" ht="24" x14ac:dyDescent="0.3">
      <c r="B7" s="110">
        <v>3</v>
      </c>
      <c r="C7" s="113" t="s">
        <v>92</v>
      </c>
      <c r="D7" s="107" t="s">
        <v>130</v>
      </c>
      <c r="E7" s="28" t="s">
        <v>93</v>
      </c>
      <c r="F7" s="29"/>
      <c r="G7" s="101">
        <v>18</v>
      </c>
      <c r="H7" s="99"/>
    </row>
    <row r="8" spans="2:8" x14ac:dyDescent="0.3">
      <c r="B8" s="111"/>
      <c r="C8" s="114"/>
      <c r="D8" s="108"/>
      <c r="E8" s="26" t="s">
        <v>94</v>
      </c>
      <c r="F8" s="27">
        <v>6</v>
      </c>
      <c r="G8" s="102"/>
      <c r="H8" s="100"/>
    </row>
    <row r="9" spans="2:8" x14ac:dyDescent="0.3">
      <c r="B9" s="111"/>
      <c r="C9" s="114"/>
      <c r="D9" s="108"/>
      <c r="E9" s="26" t="s">
        <v>95</v>
      </c>
      <c r="F9" s="27">
        <v>9</v>
      </c>
      <c r="G9" s="102"/>
      <c r="H9" s="100"/>
    </row>
    <row r="10" spans="2:8" x14ac:dyDescent="0.3">
      <c r="B10" s="111"/>
      <c r="C10" s="114"/>
      <c r="D10" s="108"/>
      <c r="E10" s="26" t="s">
        <v>96</v>
      </c>
      <c r="F10" s="27">
        <v>12</v>
      </c>
      <c r="G10" s="102"/>
      <c r="H10" s="100"/>
    </row>
    <row r="11" spans="2:8" x14ac:dyDescent="0.3">
      <c r="B11" s="111"/>
      <c r="C11" s="114"/>
      <c r="D11" s="108"/>
      <c r="E11" s="26" t="s">
        <v>97</v>
      </c>
      <c r="F11" s="27">
        <v>15</v>
      </c>
      <c r="G11" s="102"/>
      <c r="H11" s="100"/>
    </row>
    <row r="12" spans="2:8" ht="15" thickBot="1" x14ac:dyDescent="0.35">
      <c r="B12" s="112"/>
      <c r="C12" s="115"/>
      <c r="D12" s="109"/>
      <c r="E12" s="26" t="s">
        <v>147</v>
      </c>
      <c r="F12" s="27">
        <v>18</v>
      </c>
      <c r="G12" s="103"/>
      <c r="H12" s="104"/>
    </row>
    <row r="13" spans="2:8" ht="24" x14ac:dyDescent="0.3">
      <c r="B13" s="110">
        <v>4</v>
      </c>
      <c r="C13" s="113" t="s">
        <v>98</v>
      </c>
      <c r="D13" s="107" t="s">
        <v>154</v>
      </c>
      <c r="E13" s="28" t="s">
        <v>99</v>
      </c>
      <c r="F13" s="29"/>
      <c r="G13" s="101">
        <v>20</v>
      </c>
      <c r="H13" s="99"/>
    </row>
    <row r="14" spans="2:8" x14ac:dyDescent="0.3">
      <c r="B14" s="111"/>
      <c r="C14" s="114"/>
      <c r="D14" s="108"/>
      <c r="E14" s="33">
        <v>156</v>
      </c>
      <c r="F14" s="64">
        <v>2</v>
      </c>
      <c r="G14" s="102"/>
      <c r="H14" s="100"/>
    </row>
    <row r="15" spans="2:8" x14ac:dyDescent="0.3">
      <c r="B15" s="111"/>
      <c r="C15" s="114"/>
      <c r="D15" s="108"/>
      <c r="E15" s="26">
        <v>157</v>
      </c>
      <c r="F15" s="27">
        <v>4</v>
      </c>
      <c r="G15" s="102"/>
      <c r="H15" s="100"/>
    </row>
    <row r="16" spans="2:8" x14ac:dyDescent="0.3">
      <c r="B16" s="111"/>
      <c r="C16" s="114"/>
      <c r="D16" s="108"/>
      <c r="E16" s="26">
        <v>158</v>
      </c>
      <c r="F16" s="27">
        <v>6</v>
      </c>
      <c r="G16" s="102"/>
      <c r="H16" s="100"/>
    </row>
    <row r="17" spans="2:8" x14ac:dyDescent="0.3">
      <c r="B17" s="111"/>
      <c r="C17" s="114"/>
      <c r="D17" s="108"/>
      <c r="E17" s="26">
        <v>159</v>
      </c>
      <c r="F17" s="27">
        <v>8</v>
      </c>
      <c r="G17" s="102"/>
      <c r="H17" s="100"/>
    </row>
    <row r="18" spans="2:8" x14ac:dyDescent="0.3">
      <c r="B18" s="111"/>
      <c r="C18" s="114"/>
      <c r="D18" s="108"/>
      <c r="E18" s="26">
        <v>160</v>
      </c>
      <c r="F18" s="27">
        <v>10</v>
      </c>
      <c r="G18" s="102"/>
      <c r="H18" s="100"/>
    </row>
    <row r="19" spans="2:8" x14ac:dyDescent="0.3">
      <c r="B19" s="111"/>
      <c r="C19" s="114"/>
      <c r="D19" s="108"/>
      <c r="E19" s="26">
        <v>161</v>
      </c>
      <c r="F19" s="27">
        <v>12</v>
      </c>
      <c r="G19" s="102"/>
      <c r="H19" s="100"/>
    </row>
    <row r="20" spans="2:8" x14ac:dyDescent="0.3">
      <c r="B20" s="111"/>
      <c r="C20" s="114"/>
      <c r="D20" s="108"/>
      <c r="E20" s="26">
        <v>162</v>
      </c>
      <c r="F20" s="27">
        <v>14</v>
      </c>
      <c r="G20" s="102"/>
      <c r="H20" s="100"/>
    </row>
    <row r="21" spans="2:8" x14ac:dyDescent="0.3">
      <c r="B21" s="111"/>
      <c r="C21" s="114"/>
      <c r="D21" s="108"/>
      <c r="E21" s="26">
        <v>163</v>
      </c>
      <c r="F21" s="27">
        <v>16</v>
      </c>
      <c r="G21" s="102"/>
      <c r="H21" s="100"/>
    </row>
    <row r="22" spans="2:8" x14ac:dyDescent="0.3">
      <c r="B22" s="111"/>
      <c r="C22" s="114"/>
      <c r="D22" s="108"/>
      <c r="E22" s="26">
        <v>164</v>
      </c>
      <c r="F22" s="27">
        <v>18</v>
      </c>
      <c r="G22" s="102"/>
      <c r="H22" s="100"/>
    </row>
    <row r="23" spans="2:8" ht="15" thickBot="1" x14ac:dyDescent="0.35">
      <c r="B23" s="111"/>
      <c r="C23" s="114"/>
      <c r="D23" s="108"/>
      <c r="E23" s="26">
        <v>165</v>
      </c>
      <c r="F23" s="27">
        <v>20</v>
      </c>
      <c r="G23" s="102"/>
      <c r="H23" s="100"/>
    </row>
    <row r="24" spans="2:8" ht="24" x14ac:dyDescent="0.3">
      <c r="B24" s="110">
        <v>5</v>
      </c>
      <c r="C24" s="113" t="s">
        <v>100</v>
      </c>
      <c r="D24" s="107" t="s">
        <v>71</v>
      </c>
      <c r="E24" s="28" t="s">
        <v>152</v>
      </c>
      <c r="F24" s="25"/>
      <c r="G24" s="101">
        <v>20</v>
      </c>
      <c r="H24" s="99"/>
    </row>
    <row r="25" spans="2:8" x14ac:dyDescent="0.3">
      <c r="B25" s="111"/>
      <c r="C25" s="114"/>
      <c r="D25" s="108"/>
      <c r="E25" s="26" t="s">
        <v>115</v>
      </c>
      <c r="F25" s="27">
        <v>4</v>
      </c>
      <c r="G25" s="102"/>
      <c r="H25" s="100"/>
    </row>
    <row r="26" spans="2:8" x14ac:dyDescent="0.3">
      <c r="B26" s="111"/>
      <c r="C26" s="114"/>
      <c r="D26" s="108"/>
      <c r="E26" s="26" t="s">
        <v>101</v>
      </c>
      <c r="F26" s="27">
        <v>8</v>
      </c>
      <c r="G26" s="102"/>
      <c r="H26" s="100"/>
    </row>
    <row r="27" spans="2:8" x14ac:dyDescent="0.3">
      <c r="B27" s="111"/>
      <c r="C27" s="114"/>
      <c r="D27" s="108"/>
      <c r="E27" s="26" t="s">
        <v>102</v>
      </c>
      <c r="F27" s="27">
        <v>12</v>
      </c>
      <c r="G27" s="102"/>
      <c r="H27" s="100"/>
    </row>
    <row r="28" spans="2:8" x14ac:dyDescent="0.3">
      <c r="B28" s="111"/>
      <c r="C28" s="114"/>
      <c r="D28" s="108"/>
      <c r="E28" s="26" t="s">
        <v>103</v>
      </c>
      <c r="F28" s="27">
        <v>16</v>
      </c>
      <c r="G28" s="102"/>
      <c r="H28" s="100"/>
    </row>
    <row r="29" spans="2:8" ht="15" thickBot="1" x14ac:dyDescent="0.35">
      <c r="B29" s="112"/>
      <c r="C29" s="115"/>
      <c r="D29" s="109"/>
      <c r="E29" s="30" t="s">
        <v>104</v>
      </c>
      <c r="F29" s="31">
        <v>20</v>
      </c>
      <c r="G29" s="103"/>
      <c r="H29" s="104"/>
    </row>
    <row r="30" spans="2:8" ht="24" x14ac:dyDescent="0.3">
      <c r="B30" s="110">
        <v>6</v>
      </c>
      <c r="C30" s="113" t="s">
        <v>105</v>
      </c>
      <c r="D30" s="107" t="s">
        <v>135</v>
      </c>
      <c r="E30" s="28" t="s">
        <v>106</v>
      </c>
      <c r="F30" s="32"/>
      <c r="G30" s="101">
        <v>10</v>
      </c>
      <c r="H30" s="99"/>
    </row>
    <row r="31" spans="2:8" x14ac:dyDescent="0.3">
      <c r="B31" s="111"/>
      <c r="C31" s="114"/>
      <c r="D31" s="108"/>
      <c r="E31" s="26" t="s">
        <v>107</v>
      </c>
      <c r="F31" s="27">
        <v>5</v>
      </c>
      <c r="G31" s="102"/>
      <c r="H31" s="100"/>
    </row>
    <row r="32" spans="2:8" ht="15" thickBot="1" x14ac:dyDescent="0.35">
      <c r="B32" s="112"/>
      <c r="C32" s="115"/>
      <c r="D32" s="109"/>
      <c r="E32" s="30" t="s">
        <v>108</v>
      </c>
      <c r="F32" s="31">
        <v>10</v>
      </c>
      <c r="G32" s="103"/>
      <c r="H32" s="104"/>
    </row>
    <row r="33" spans="2:8" ht="36" x14ac:dyDescent="0.3">
      <c r="B33" s="110">
        <v>7</v>
      </c>
      <c r="C33" s="113" t="s">
        <v>109</v>
      </c>
      <c r="D33" s="116" t="s">
        <v>151</v>
      </c>
      <c r="E33" s="28" t="s">
        <v>153</v>
      </c>
      <c r="F33" s="34"/>
      <c r="G33" s="101">
        <v>10</v>
      </c>
      <c r="H33" s="99"/>
    </row>
    <row r="34" spans="2:8" x14ac:dyDescent="0.3">
      <c r="B34" s="111"/>
      <c r="C34" s="114"/>
      <c r="D34" s="117"/>
      <c r="E34" s="26" t="s">
        <v>150</v>
      </c>
      <c r="F34" s="27">
        <v>5</v>
      </c>
      <c r="G34" s="102"/>
      <c r="H34" s="100"/>
    </row>
    <row r="35" spans="2:8" x14ac:dyDescent="0.3">
      <c r="B35" s="111"/>
      <c r="C35" s="114"/>
      <c r="D35" s="117"/>
      <c r="E35" s="26" t="s">
        <v>149</v>
      </c>
      <c r="F35" s="27">
        <v>10</v>
      </c>
      <c r="G35" s="102"/>
      <c r="H35" s="100"/>
    </row>
    <row r="36" spans="2:8" ht="15" customHeight="1" thickBot="1" x14ac:dyDescent="0.35">
      <c r="B36" s="112"/>
      <c r="C36" s="115"/>
      <c r="D36" s="118"/>
      <c r="E36" s="30"/>
      <c r="F36" s="31"/>
      <c r="G36" s="103"/>
      <c r="H36" s="104"/>
    </row>
    <row r="37" spans="2:8" ht="15" thickBot="1" x14ac:dyDescent="0.35">
      <c r="B37" s="35"/>
      <c r="C37" s="36" t="s">
        <v>111</v>
      </c>
      <c r="D37" s="36"/>
      <c r="E37" s="36"/>
      <c r="F37" s="37" t="s">
        <v>112</v>
      </c>
      <c r="G37" s="37">
        <f>SUM(G4:G36)</f>
        <v>100</v>
      </c>
      <c r="H37" s="37">
        <f>SUM(H4:H36)</f>
        <v>0</v>
      </c>
    </row>
    <row r="38" spans="2:8" ht="15" thickBot="1" x14ac:dyDescent="0.35">
      <c r="B38" s="35"/>
      <c r="C38" s="38"/>
      <c r="D38" s="38"/>
      <c r="E38" s="38"/>
      <c r="F38" s="39" t="s">
        <v>113</v>
      </c>
      <c r="G38" s="38"/>
      <c r="H38" s="40">
        <v>0</v>
      </c>
    </row>
    <row r="39" spans="2:8" x14ac:dyDescent="0.3">
      <c r="B39" s="41"/>
      <c r="C39" s="18"/>
      <c r="D39" s="18"/>
      <c r="E39" s="18"/>
      <c r="F39" s="18"/>
      <c r="G39" s="18"/>
      <c r="H39" s="18"/>
    </row>
    <row r="40" spans="2:8" ht="15" thickBot="1" x14ac:dyDescent="0.35">
      <c r="B40" s="18"/>
      <c r="C40" s="18"/>
      <c r="D40" s="18"/>
      <c r="E40" s="18"/>
      <c r="F40" s="18"/>
      <c r="G40" s="18"/>
      <c r="H40" s="18"/>
    </row>
    <row r="41" spans="2:8" ht="15" thickBot="1" x14ac:dyDescent="0.35">
      <c r="B41" s="42" t="s">
        <v>119</v>
      </c>
      <c r="C41" s="43" t="s">
        <v>116</v>
      </c>
      <c r="D41" s="44" t="s">
        <v>118</v>
      </c>
      <c r="E41" s="18"/>
      <c r="F41" s="18"/>
      <c r="G41" s="18"/>
      <c r="H41" s="18"/>
    </row>
    <row r="42" spans="2:8" x14ac:dyDescent="0.3">
      <c r="B42" s="45">
        <v>1</v>
      </c>
      <c r="C42" s="46" t="str">
        <f>C4</f>
        <v>Año de Fabricación</v>
      </c>
      <c r="D42" s="47">
        <f>G4</f>
        <v>12</v>
      </c>
      <c r="E42" s="18"/>
      <c r="F42" s="18"/>
      <c r="G42" s="18"/>
      <c r="H42" s="18"/>
    </row>
    <row r="43" spans="2:8" x14ac:dyDescent="0.3">
      <c r="B43" s="48">
        <v>2</v>
      </c>
      <c r="C43" s="49" t="str">
        <f>C6</f>
        <v>Versión</v>
      </c>
      <c r="D43" s="50">
        <f>G6</f>
        <v>10</v>
      </c>
      <c r="E43" s="18"/>
      <c r="F43" s="18"/>
      <c r="G43" s="18"/>
      <c r="H43" s="18"/>
    </row>
    <row r="44" spans="2:8" x14ac:dyDescent="0.3">
      <c r="B44" s="48">
        <v>3</v>
      </c>
      <c r="C44" s="49" t="str">
        <f>C7</f>
        <v>Motor</v>
      </c>
      <c r="D44" s="50">
        <f>G7</f>
        <v>18</v>
      </c>
      <c r="E44" s="18"/>
      <c r="F44" s="18"/>
      <c r="G44" s="18"/>
      <c r="H44" s="18"/>
    </row>
    <row r="45" spans="2:8" x14ac:dyDescent="0.3">
      <c r="B45" s="48">
        <v>4</v>
      </c>
      <c r="C45" s="49" t="str">
        <f>C13</f>
        <v>Potencia</v>
      </c>
      <c r="D45" s="50">
        <f>G13</f>
        <v>20</v>
      </c>
      <c r="E45" s="18"/>
      <c r="F45" s="18"/>
      <c r="G45" s="18"/>
      <c r="H45" s="18"/>
    </row>
    <row r="46" spans="2:8" x14ac:dyDescent="0.3">
      <c r="B46" s="48">
        <v>5</v>
      </c>
      <c r="C46" s="49" t="str">
        <f>C24</f>
        <v>Torque</v>
      </c>
      <c r="D46" s="50">
        <f>G24</f>
        <v>20</v>
      </c>
      <c r="E46" s="18"/>
      <c r="F46" s="18"/>
      <c r="G46" s="18"/>
      <c r="H46" s="18"/>
    </row>
    <row r="47" spans="2:8" x14ac:dyDescent="0.3">
      <c r="B47" s="48">
        <v>6</v>
      </c>
      <c r="C47" s="49" t="str">
        <f>C30</f>
        <v>Sistema VVT</v>
      </c>
      <c r="D47" s="50">
        <f>G30</f>
        <v>10</v>
      </c>
      <c r="E47" s="18"/>
      <c r="F47" s="18"/>
      <c r="G47" s="18"/>
      <c r="H47" s="18"/>
    </row>
    <row r="48" spans="2:8" ht="15" thickBot="1" x14ac:dyDescent="0.35">
      <c r="B48" s="51">
        <v>7</v>
      </c>
      <c r="C48" s="52" t="str">
        <f>C33</f>
        <v>Diferencial</v>
      </c>
      <c r="D48" s="53">
        <f>G33</f>
        <v>10</v>
      </c>
      <c r="E48" s="18"/>
      <c r="F48" s="18"/>
      <c r="G48" s="18"/>
      <c r="H48" s="18"/>
    </row>
    <row r="49" spans="2:8" ht="15" thickBot="1" x14ac:dyDescent="0.35">
      <c r="B49" s="54"/>
      <c r="C49" s="55" t="s">
        <v>117</v>
      </c>
      <c r="D49" s="56">
        <f>SUM(D42:D48)</f>
        <v>100</v>
      </c>
      <c r="E49" s="18"/>
      <c r="F49" s="18"/>
      <c r="G49" s="18"/>
      <c r="H49" s="18"/>
    </row>
    <row r="50" spans="2:8" x14ac:dyDescent="0.3">
      <c r="B50" s="18"/>
      <c r="C50" s="18"/>
      <c r="D50" s="18"/>
      <c r="E50" s="18"/>
      <c r="F50" s="18"/>
      <c r="G50" s="18"/>
      <c r="H50" s="18"/>
    </row>
    <row r="51" spans="2:8" x14ac:dyDescent="0.3">
      <c r="B51" s="86" t="s">
        <v>158</v>
      </c>
      <c r="C51" s="86"/>
      <c r="D51" s="86"/>
      <c r="E51" s="86"/>
      <c r="F51" s="86"/>
      <c r="G51" s="86"/>
      <c r="H51" s="86"/>
    </row>
    <row r="52" spans="2:8" x14ac:dyDescent="0.3">
      <c r="B52" s="78" t="s">
        <v>155</v>
      </c>
      <c r="C52" s="78"/>
      <c r="D52" s="78"/>
    </row>
  </sheetData>
  <mergeCells count="32">
    <mergeCell ref="B51:H51"/>
    <mergeCell ref="H4:H5"/>
    <mergeCell ref="B4:B5"/>
    <mergeCell ref="C4:C5"/>
    <mergeCell ref="G4:G5"/>
    <mergeCell ref="D33:D36"/>
    <mergeCell ref="G13:G23"/>
    <mergeCell ref="G30:G32"/>
    <mergeCell ref="G7:G12"/>
    <mergeCell ref="H7:H12"/>
    <mergeCell ref="G33:G36"/>
    <mergeCell ref="H33:H36"/>
    <mergeCell ref="C33:C36"/>
    <mergeCell ref="B7:B12"/>
    <mergeCell ref="B13:B23"/>
    <mergeCell ref="B24:B29"/>
    <mergeCell ref="B33:B36"/>
    <mergeCell ref="C7:C12"/>
    <mergeCell ref="C13:C23"/>
    <mergeCell ref="C24:C29"/>
    <mergeCell ref="C30:C32"/>
    <mergeCell ref="H13:H23"/>
    <mergeCell ref="G24:G29"/>
    <mergeCell ref="H24:H29"/>
    <mergeCell ref="H30:H32"/>
    <mergeCell ref="B1:H1"/>
    <mergeCell ref="C3:D3"/>
    <mergeCell ref="D7:D12"/>
    <mergeCell ref="D13:D23"/>
    <mergeCell ref="D24:D29"/>
    <mergeCell ref="D30:D32"/>
    <mergeCell ref="B30:B32"/>
  </mergeCells>
  <printOptions horizontalCentered="1"/>
  <pageMargins left="0.31496062992125984" right="0.31496062992125984" top="0.74803149606299213" bottom="0.74803149606299213" header="0.31496062992125984" footer="0.31496062992125984"/>
  <pageSetup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ANEXO E-1 CDC</vt:lpstr>
      <vt:lpstr>ANEXO E-1 EVAL CDC</vt:lpstr>
      <vt:lpstr>Puntaje CDC</vt:lpstr>
      <vt:lpstr>'Puntaje CDC'!Área_de_impresión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Edmundo Lemaitre</dc:creator>
  <cp:lastModifiedBy>Adhemar Mendoza</cp:lastModifiedBy>
  <cp:lastPrinted>2023-01-19T18:00:22Z</cp:lastPrinted>
  <dcterms:created xsi:type="dcterms:W3CDTF">2017-09-12T13:17:36Z</dcterms:created>
  <dcterms:modified xsi:type="dcterms:W3CDTF">2024-06-06T13:07:20Z</dcterms:modified>
</cp:coreProperties>
</file>